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DieseArbeitsmappe" defaultThemeVersion="166925"/>
  <mc:AlternateContent xmlns:mc="http://schemas.openxmlformats.org/markup-compatibility/2006">
    <mc:Choice Requires="x15">
      <x15ac:absPath xmlns:x15ac="http://schemas.microsoft.com/office/spreadsheetml/2010/11/ac" url="https://swissolympic.sharepoint.com/sites/Labelschulen/Freigegebene Dokumente/General/02_Partner_Schools/01_Anträge SFS-Gelder/2026/"/>
    </mc:Choice>
  </mc:AlternateContent>
  <xr:revisionPtr revIDLastSave="0" documentId="8_{52845A62-4864-4954-ACB4-DD41A0F02FE6}" xr6:coauthVersionLast="47" xr6:coauthVersionMax="47" xr10:uidLastSave="{00000000-0000-0000-0000-000000000000}"/>
  <bookViews>
    <workbookView xWindow="-98" yWindow="-98" windowWidth="21795" windowHeight="13875" xr2:uid="{2416F49E-1CCC-4667-AEBD-5E8082809CC4}"/>
  </bookViews>
  <sheets>
    <sheet name="Demande de contributions" sheetId="3" r:id="rId1"/>
    <sheet name="Report" sheetId="6" state="hidden" r:id="rId2"/>
    <sheet name="Übertrag" sheetId="4" state="hidden" r:id="rId3"/>
  </sheets>
  <externalReferences>
    <externalReference r:id="rId4"/>
    <externalReference r:id="rId5"/>
  </externalReferences>
  <definedNames>
    <definedName name="Änderungen_Massnahme1">'Demande de contributions'!$F$34</definedName>
    <definedName name="Änderungen_Massnahme1Übertrag">'Demande de contributions'!$F$45</definedName>
    <definedName name="Änderungen_Massnahme2">'Demande de contributions'!$F$35</definedName>
    <definedName name="Änderungen_Massnahme2Übertrag">'Demande de contributions'!$F$46</definedName>
    <definedName name="Änderungen_Massnahme3">'Demande de contributions'!$F$36</definedName>
    <definedName name="Änderungen_Massnahme3Übertrag">'Demande de contributions'!$F$47</definedName>
    <definedName name="Änderungen_Massnahme4">'Demande de contributions'!$F$37</definedName>
    <definedName name="Änderungen_Massnahme5">'Demande de contributions'!$F$38</definedName>
    <definedName name="Änderungen_Massnahme6">'Demande de contributions'!$F$39</definedName>
    <definedName name="Änderungen_Massnahme7">'Demande de contributions'!$F$40</definedName>
    <definedName name="Änderungen_Massnahme8">'Demande de contributions'!$F$41</definedName>
    <definedName name="Anteil_Swiss_Olympic_Massnahme1Planung">'Demande de contributions'!$C$34</definedName>
    <definedName name="Anteil_Swiss_Olympic_Massnahme1Übertrag">'Demande de contributions'!$C$45</definedName>
    <definedName name="Anteil_Swiss_Olympic_Massnahme2Übertrag">'Demande de contributions'!$C$46</definedName>
    <definedName name="Anteil_Swiss_Olympic_Massnahme3Übertrag">'Demande de contributions'!$C$47</definedName>
    <definedName name="Anteil_Swiss_Olympicmassnahme1_reporting">'Demande de contributions'!$E$34</definedName>
    <definedName name="Anteil_Swiss_Olympicmassnahme1_reportingÜbertrag">'Demande de contributions'!$E$45</definedName>
    <definedName name="Anteil_Swiss_Olympicmassnahme2_reporting">'Demande de contributions'!$E$35</definedName>
    <definedName name="Anteil_Swiss_Olympicmassnahme2_reportingÜbertrag">'Demande de contributions'!$E$46</definedName>
    <definedName name="Anteil_Swiss_Olympicmassnahme3_reporting">'Demande de contributions'!$E$36</definedName>
    <definedName name="Anteil_Swiss_Olympicmassnahme3_reportingÜbertrag">'Demande de contributions'!$E$47</definedName>
    <definedName name="Anteil_Swiss_Olympicmassnahme4_reporting">'Demande de contributions'!$E$37</definedName>
    <definedName name="Anteil_Swiss_Olympicmassnahme5_reporting">'Demande de contributions'!$E$38</definedName>
    <definedName name="Anteil_Swiss_Olympicmassnahme6_reporting">'Demande de contributions'!$E$39</definedName>
    <definedName name="Anteil_Swiss_Olympicmassnahme7_reporting">'Demande de contributions'!$E$40</definedName>
    <definedName name="Anteil_Swiss_Olympicmassnahme8_reporting">'Demande de contributions'!$E$41</definedName>
    <definedName name="Anteil_Swiss_OlympiczuMassnahme1Planung">'Demande de contributions'!$C$34</definedName>
    <definedName name="AnteilSwiss_Olympic_Massnahme1Planung">'Demande de contributions'!$C$34</definedName>
    <definedName name="AnteilSwissOlympic_Massnahme1_Planung">'Demande de contributions'!$C$34</definedName>
    <definedName name="AnteilSwissOlympic_Massnahme2_Planung">'Demande de contributions'!$C$35</definedName>
    <definedName name="AnteilSwissOlympic_Massnahme3_Planung">'Demande de contributions'!$C$36</definedName>
    <definedName name="AnteilSwissOlympic_Massnahme4_Planung">'Demande de contributions'!$C$37</definedName>
    <definedName name="AnteilSwissOlympic_Massnahme5_Planung">'Demande de contributions'!$C$38</definedName>
    <definedName name="AnteilSwissOlympic_Massnahme6_Planung">'Demande de contributions'!$C$39</definedName>
    <definedName name="AnteilSwissOlympic_Massnahme7_Planung">'Demande de contributions'!$C$40</definedName>
    <definedName name="AnteilSwissOlympic_Massnahme8_Planung">'Demande de contributions'!$C$41</definedName>
    <definedName name="AnteilSwissOlympicMassnahme1Planung">'Demande de contributions'!$C$34</definedName>
    <definedName name="AnteilSwissOlympiczuMassnahme1Planung">'Demande de contributions'!$C$34</definedName>
    <definedName name="AutreInformations">'Demande de contributions'!$C$18</definedName>
    <definedName name="Bankangaben">'[1]Antrag Fördergelder'!$C$17</definedName>
    <definedName name="Banque">'Demande de contributions'!$C$17</definedName>
    <definedName name="Beilage">'Demande de contributions'!$B$55</definedName>
    <definedName name="Bemerkungen">'Demande de contributions'!$A$58</definedName>
    <definedName name="_xlnm.Print_Area" localSheetId="0">'Demande de contributions'!$A$1:$F$72</definedName>
    <definedName name="Gesamtkosten_Anteil_SO">'Demande de contributions'!$C$42</definedName>
    <definedName name="Gesamtkosten_Anteil_SOÜbertrag">'Demande de contributions'!$C$48</definedName>
    <definedName name="Gesamtkosten_Massnahme1_Planung">'Demande de contributions'!$B$34</definedName>
    <definedName name="Gesamtkosten_Massnahme1Planung">'Demande de contributions'!$B$34</definedName>
    <definedName name="Gesamtkosten_Massnahme2_Planung">'Demande de contributions'!$B$35</definedName>
    <definedName name="Gesamtkosten_Massnahme2_Übertrag">'Demande de contributions'!$B$45</definedName>
    <definedName name="Gesamtkosten_Massnahme2_Übertrag1">'[2]Antrag Fördergelder'!$B$45</definedName>
    <definedName name="Gesamtkosten_Massnahme2_Übertrag2">'Demande de contributions'!$B$46</definedName>
    <definedName name="Gesamtkosten_Massnahme2_Übertrag3">'Demande de contributions'!$B$47</definedName>
    <definedName name="Gesamtkosten_Massnahme3_Planung">'Demande de contributions'!$B$36</definedName>
    <definedName name="Gesamtkosten_Massnahme4_Planung">'Demande de contributions'!$B$37</definedName>
    <definedName name="Gesamtkosten_Massnahme5_Planung">'Demande de contributions'!$B$38</definedName>
    <definedName name="Gesamtkosten_Massnahme6_Planung">'Demande de contributions'!$B$39</definedName>
    <definedName name="Gesamtkosten_Massnahme7_Planung">'Demande de contributions'!$B$40</definedName>
    <definedName name="Gesamtkosten_Massnahme8_Planung">'Demande de contributions'!$B$41</definedName>
    <definedName name="Gesamtkosten_Massnahmen3_Planung">'Demande de contributions'!$B$36</definedName>
    <definedName name="Gesamtkosten_Massnahmen4_Planung">'Demande de contributions'!$B$37</definedName>
    <definedName name="Gesamtkosten_Massnahmen5_Planung">'Demande de contributions'!$B$38</definedName>
    <definedName name="Gesamtkosten_Massnahmen6_Planung">'Demande de contributions'!$B$39</definedName>
    <definedName name="Gesamtkosten_Massnahmen7_Planung">'Demande de contributions'!$B$40</definedName>
    <definedName name="Gesamtkosten_Massnahmen8_Planung">'Demande de contributions'!$B$41</definedName>
    <definedName name="Gesamtkosten_Planung">'Demande de contributions'!$B$42</definedName>
    <definedName name="Gesamtkosten_PlanungÜbertrag">'Demande de contributions'!$B$48</definedName>
    <definedName name="Gesamtkosten_Reporting">'Demande de contributions'!$D$42</definedName>
    <definedName name="Gesamtkosten_Reporting_Anteil_SO">'Demande de contributions'!$E$42</definedName>
    <definedName name="Gesamtkosten_Reporting_Anteil_SOÜBertrag">'Demande de contributions'!$E$48</definedName>
    <definedName name="Gesamtkosten_ReportingÜbertrag">'Demande de contributions'!$D$48</definedName>
    <definedName name="GesamtkostenzuMassnahme1Planung">'Demande de contributions'!$B$34</definedName>
    <definedName name="GesamtkostenzuMassnahme1Reporting">'Demande de contributions'!$D$34</definedName>
    <definedName name="GesamtkostenzuMassnahme1ReportingÜbertrag">'Demande de contributions'!$D$45</definedName>
    <definedName name="GesamtkostenzuMassnahme1ReportingÜbertrag2">'Demande de contributions'!$D$46</definedName>
    <definedName name="GesamtkostenzuMassnahme1ReportingÜbertrag3">'Demande de contributions'!$D$47</definedName>
    <definedName name="GesamtkostenzuMassnahme2Reporting">'Demande de contributions'!$D$35</definedName>
    <definedName name="GesamtkostenzuMassnahme2ReportingÜbertrag">'[2]Antrag Fördergelder'!$D$46</definedName>
    <definedName name="GesamtkostenzuMassnahme3Reporting">'Demande de contributions'!$D$36</definedName>
    <definedName name="GesamtkostenzuMassnahme3ReportingÜbertrag">'[2]Antrag Fördergelder'!$D$47</definedName>
    <definedName name="GesamtkostenzuMassnahme4Reporting">'Demande de contributions'!$D$37</definedName>
    <definedName name="GesamtkostenzuMassnahme5Reporting">'Demande de contributions'!$D$38</definedName>
    <definedName name="GesamtkostenzuMassnahme6Reporting">'Demande de contributions'!$D$39</definedName>
    <definedName name="GesamtkostenzuMassnahme7Reporting">'Demande de contributions'!$D$40</definedName>
    <definedName name="GesamtkostenzuMassnahme8Reporting">'Demande de contributions'!$D$41</definedName>
    <definedName name="IBAN">'Demande de contributions'!$C$16</definedName>
    <definedName name="Koordinationsperson">'Demande de contributions'!$C$15</definedName>
    <definedName name="Massnahme1">'Demande de contributions'!$A$34</definedName>
    <definedName name="Massnahme2">'Demande de contributions'!$A$35</definedName>
    <definedName name="Massnahme3">'Demande de contributions'!$A$36</definedName>
    <definedName name="Massnahme4">'Demande de contributions'!$A$37</definedName>
    <definedName name="Massnahme5">'Demande de contributions'!$A$38</definedName>
    <definedName name="Massnahme6">'Demande de contributions'!$A$39</definedName>
    <definedName name="Massnahme7">'Demande de contributions'!$A$40</definedName>
    <definedName name="Massnahme8">'Demande de contributions'!$A$41</definedName>
    <definedName name="MassnahmeÜbertrag1">'Demande de contributions'!$A$45</definedName>
    <definedName name="MassnahmeÜbertrag2">'Demande de contributions'!$A$46</definedName>
    <definedName name="MassnahmeÜbertrag3">'Demande de contributions'!$A$47</definedName>
    <definedName name="MassnahmeÜbertragTotal">'Demande de contributions'!$A$48</definedName>
    <definedName name="Reporting">'Demande de contributions'!$A$51</definedName>
    <definedName name="Schule_Ort">'Demande de contributions'!$C$13</definedName>
    <definedName name="Schulleitung">'Demande de contributions'!$C$14</definedName>
    <definedName name="Sportart">'Demande de contributions'!$C$14</definedName>
    <definedName name="ÜbersichtMassnahmen_Umsetzung">'Demande de contributions'!$A$29</definedName>
    <definedName name="Vor_Ort">'Demande de contributions'!#REF!</definedName>
    <definedName name="WeitereInfos">'[1]Antrag Fördergelder'!$C$18</definedName>
    <definedName name="Z_D4802235_E8DB_46C9_8E98_06EDFCD68482_.wvu.Cols" localSheetId="0" hidden="1">'Demande de contributions'!#REF!</definedName>
    <definedName name="Z_D4802235_E8DB_46C9_8E98_06EDFCD68482_.wvu.PrintArea" localSheetId="0" hidden="1">'Demande de contributions'!$A$1:$F$72</definedName>
  </definedNames>
  <calcPr calcId="191028"/>
  <customWorkbookViews>
    <customWorkbookView name="Antrag" guid="{D4802235-E8DB-46C9-8E98-06EDFCD68482}" maximized="1" xWindow="-13" yWindow="-13" windowWidth="2906" windowHeight="1850"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2" i="6" l="1"/>
  <c r="M22" i="6"/>
  <c r="S21" i="6"/>
  <c r="R21" i="6"/>
  <c r="Q21" i="6"/>
  <c r="P21" i="6"/>
  <c r="O21" i="6"/>
  <c r="M21" i="6"/>
  <c r="S20" i="6"/>
  <c r="R20" i="6"/>
  <c r="Q20" i="6"/>
  <c r="P20" i="6"/>
  <c r="O20" i="6"/>
  <c r="M20" i="6"/>
  <c r="S19" i="6"/>
  <c r="R19" i="6"/>
  <c r="Q19" i="6"/>
  <c r="P19" i="6"/>
  <c r="O19" i="6"/>
  <c r="M19" i="6"/>
  <c r="E48" i="3" l="1"/>
  <c r="R22" i="6" s="1"/>
  <c r="D48" i="3"/>
  <c r="Q22" i="6" s="1"/>
  <c r="C48" i="3"/>
  <c r="P22" i="6" s="1"/>
  <c r="B48" i="3"/>
  <c r="O22" i="6" s="1"/>
  <c r="F4" i="6" l="1"/>
  <c r="E4" i="6"/>
  <c r="G4" i="6" l="1"/>
  <c r="D4" i="6"/>
  <c r="C4" i="6"/>
  <c r="B4" i="6"/>
  <c r="A4" i="6"/>
  <c r="S11" i="6" l="1"/>
  <c r="R11" i="6"/>
  <c r="Q11" i="6"/>
  <c r="P11" i="6"/>
  <c r="O11" i="6"/>
  <c r="M11" i="6"/>
  <c r="S10" i="6"/>
  <c r="R10" i="6"/>
  <c r="Q10" i="6"/>
  <c r="P10" i="6"/>
  <c r="O10" i="6"/>
  <c r="M10" i="6"/>
  <c r="S9" i="6"/>
  <c r="R9" i="6"/>
  <c r="Q9" i="6"/>
  <c r="P9" i="6"/>
  <c r="O9" i="6"/>
  <c r="M9" i="6"/>
  <c r="S8" i="6"/>
  <c r="R8" i="6"/>
  <c r="Q8" i="6"/>
  <c r="P8" i="6"/>
  <c r="O8" i="6"/>
  <c r="M8" i="6"/>
  <c r="S7" i="6"/>
  <c r="R7" i="6"/>
  <c r="Q7" i="6"/>
  <c r="P7" i="6"/>
  <c r="O7" i="6"/>
  <c r="M7" i="6"/>
  <c r="S6" i="6"/>
  <c r="R6" i="6"/>
  <c r="Q6" i="6"/>
  <c r="P6" i="6"/>
  <c r="O6" i="6"/>
  <c r="M6" i="6"/>
  <c r="S5" i="6"/>
  <c r="R5" i="6"/>
  <c r="Q5" i="6"/>
  <c r="P5" i="6"/>
  <c r="O5" i="6"/>
  <c r="M5" i="6"/>
  <c r="U4" i="6"/>
  <c r="T4" i="6"/>
  <c r="S4" i="6"/>
  <c r="R4" i="6"/>
  <c r="Q4" i="6"/>
  <c r="P4" i="6"/>
  <c r="O4" i="6"/>
  <c r="M4" i="6" a="1"/>
  <c r="M4" i="6" s="1"/>
  <c r="L4" i="6"/>
  <c r="B4" i="4" l="1"/>
  <c r="E42" i="3"/>
  <c r="R12" i="6" s="1"/>
  <c r="D42" i="3"/>
  <c r="Q12" i="6" s="1"/>
  <c r="C42" i="3"/>
  <c r="B42" i="3"/>
  <c r="R4" i="4"/>
  <c r="J4" i="4"/>
  <c r="S4" i="4"/>
  <c r="P11" i="4"/>
  <c r="P10" i="4"/>
  <c r="P9" i="4"/>
  <c r="P8" i="4"/>
  <c r="P7" i="4"/>
  <c r="P6" i="4"/>
  <c r="P5" i="4"/>
  <c r="O11" i="4"/>
  <c r="O10" i="4"/>
  <c r="O9" i="4"/>
  <c r="O8" i="4"/>
  <c r="O7" i="4"/>
  <c r="O6" i="4"/>
  <c r="O5" i="4"/>
  <c r="N11" i="4"/>
  <c r="N10" i="4"/>
  <c r="N9" i="4"/>
  <c r="N8" i="4"/>
  <c r="N5" i="4"/>
  <c r="N7" i="4"/>
  <c r="M11" i="4"/>
  <c r="M9" i="4"/>
  <c r="M8" i="4"/>
  <c r="M10" i="4"/>
  <c r="M7" i="4"/>
  <c r="M6" i="4"/>
  <c r="M4" i="4"/>
  <c r="Q11" i="4"/>
  <c r="Q10" i="4"/>
  <c r="Q9" i="4"/>
  <c r="Q8" i="4"/>
  <c r="Q7" i="4"/>
  <c r="Q6" i="4"/>
  <c r="Q5" i="4"/>
  <c r="Q4" i="4"/>
  <c r="N4" i="4"/>
  <c r="K11" i="4"/>
  <c r="K10" i="4"/>
  <c r="K9" i="4"/>
  <c r="K8" i="4"/>
  <c r="K7" i="4"/>
  <c r="D4" i="4"/>
  <c r="H4" i="6" l="1"/>
  <c r="O12" i="6"/>
  <c r="I4" i="6"/>
  <c r="P12" i="6"/>
  <c r="I4" i="4"/>
  <c r="K4" i="6"/>
  <c r="H4" i="4"/>
  <c r="J4" i="6"/>
  <c r="F4" i="4"/>
  <c r="G4" i="4"/>
  <c r="A4" i="4"/>
  <c r="E4" i="4"/>
  <c r="N6" i="4"/>
  <c r="M5" i="4"/>
  <c r="K6" i="4"/>
  <c r="K5" i="4"/>
  <c r="P4" i="4"/>
  <c r="O4" i="4"/>
  <c r="K4" i="4" a="1"/>
  <c r="K4" i="4" s="1"/>
  <c r="C4"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<sst xmlns="http://schemas.openxmlformats.org/spreadsheetml/2006/main" count="125" uniqueCount="68">
  <si>
    <t>Koordinationsperson</t>
  </si>
  <si>
    <t>Rektor*in/Schulleiter*in</t>
  </si>
  <si>
    <t xml:space="preserve">Übersicht Massnahmen &amp; Umsetzung gemäss Ausführungsbestimmungen </t>
  </si>
  <si>
    <t>Schule_Ort</t>
  </si>
  <si>
    <t>Gesamtkosten</t>
  </si>
  <si>
    <t xml:space="preserve">Planung </t>
  </si>
  <si>
    <t>Planung</t>
  </si>
  <si>
    <t>Reporting</t>
  </si>
  <si>
    <t>Massnahme</t>
  </si>
  <si>
    <t xml:space="preserve">Infrastruktur (z.B. Ruheraum) </t>
  </si>
  <si>
    <t>Frau und Spitzensport</t>
  </si>
  <si>
    <t>Gesamtkosten Anteil Swiss Olympic</t>
  </si>
  <si>
    <t>Änderungen Planung - Reporting</t>
  </si>
  <si>
    <t>IBAN</t>
  </si>
  <si>
    <t>Gesamtkosten zu Massnahme x</t>
  </si>
  <si>
    <t>Details Massnahmen</t>
  </si>
  <si>
    <t>Gesamtkosten Massnahmen</t>
  </si>
  <si>
    <t>Angaben Schule</t>
  </si>
  <si>
    <t xml:space="preserve">Übersicht Massnahmen &amp; Umsetzung </t>
  </si>
  <si>
    <t>Bemerkungen</t>
  </si>
  <si>
    <t>Beilage</t>
  </si>
  <si>
    <t>Schlussbericht Reporting</t>
  </si>
  <si>
    <t>weiteres</t>
  </si>
  <si>
    <t>Schlussreporting</t>
  </si>
  <si>
    <t>Anteil SO zu Massnahme x</t>
  </si>
  <si>
    <t>Kategorie Massnahme</t>
  </si>
  <si>
    <t>Psychologie/Mental</t>
  </si>
  <si>
    <t>Material</t>
  </si>
  <si>
    <t>Ernährung</t>
  </si>
  <si>
    <t>anderes</t>
  </si>
  <si>
    <t>Demande de contributions d’encouragement pour Swiss Olympic Partner Schools</t>
  </si>
  <si>
    <t xml:space="preserve">Le présent formulaire permet aux Swiss Olympic Partner Schools de demander des contributions de soutien pour la promotion globale de leurs athlètes, conformément aux prescriptions d’exécution «Contributions d’encouragement Swiss Olympic Partner Schools».  </t>
  </si>
  <si>
    <t xml:space="preserve">1. Informations officielles de la partie requérante </t>
  </si>
  <si>
    <t>Ecole, localité</t>
  </si>
  <si>
    <t>Directeur/-trice d’école</t>
  </si>
  <si>
    <t>Coordinateur/-trice</t>
  </si>
  <si>
    <t xml:space="preserve">IBAN (pour le versement): </t>
  </si>
  <si>
    <t>Coût total</t>
  </si>
  <si>
    <t>Contribution de Swiss Olympic</t>
  </si>
  <si>
    <t>Merci de justifier tout changement</t>
  </si>
  <si>
    <t>Total en CHF</t>
  </si>
  <si>
    <t>Annexes oui/non (en pièce jointe du mail)</t>
  </si>
  <si>
    <t>Autres remarques</t>
  </si>
  <si>
    <t xml:space="preserve">Name und Adresse Bank (für die Auszahlung): </t>
  </si>
  <si>
    <t>Weitere relevante Informationen für Auszahlung:</t>
  </si>
  <si>
    <t>Autres informations pertinentes pour le paiement :</t>
  </si>
  <si>
    <t xml:space="preserve">         En faisant cette demande, nous nous soumettons aux prescriptions d'exécution "Contributions d’encouragement Swiss Olympic Partner Schools" en vigueur au 1er janvier 2024 (basées sur les directives "Contributions versées aux Swiss Olympic Partner Schools") et nous nous engageons à les respecter. Nous acceptons qu'une violation de ces prescriptions d'exécution puisse entraîner un rejet de la demande et, le cas échéant, une demande de remboursement des fonds déjà versés.</t>
  </si>
  <si>
    <t>Partie requérante: nom, prénom, lieu, date</t>
  </si>
  <si>
    <t>Nom et Adresse de la banque (pour le versement):</t>
  </si>
  <si>
    <t>3. Remarques et confirmation</t>
  </si>
  <si>
    <t>Nous confirmons (veuillez cocher):</t>
  </si>
  <si>
    <t>Contribution de 
Swiss Olympic</t>
  </si>
  <si>
    <t>Année scolaire 2026/2027</t>
  </si>
  <si>
    <t>Planification année scolaire 2026/2027</t>
  </si>
  <si>
    <t>Reporting année scolaire 2026/2027 
(à remplir à la fin de l’année scolaire 2026/2027)</t>
  </si>
  <si>
    <t>Rapport final (à remplir à la fin d’année scolaire 2026/2027)</t>
  </si>
  <si>
    <t>Reporting: nom, prénom, lieu, date (à remplir à la fin de l’année scolaire 2026/2027) </t>
  </si>
  <si>
    <t>A) Mesures</t>
  </si>
  <si>
    <t>2. Planification des mesures et des investissements dans le cadre des contributions d’encouragement pour les Swiss Olympic Partner Schools</t>
  </si>
  <si>
    <r>
      <rPr>
        <b/>
        <sz val="11"/>
        <color theme="1"/>
        <rFont val="Calibri"/>
        <family val="2"/>
        <scheme val="minor"/>
      </rPr>
      <t>Objectif</t>
    </r>
    <r>
      <rPr>
        <sz val="11"/>
        <color theme="1"/>
        <rFont val="Calibri"/>
        <family val="2"/>
        <scheme val="minor"/>
      </rPr>
      <t xml:space="preserve">
Soutien ciblé apporté aux Swiss Olympic Partner Schools afin de mettre en place ou de renforcer des mesures de promotion globales et, ainsi, de combler les lacunes actuelles en matière de promotion globale (p. ex. préparation physique, alimentation, préparation mentale).</t>
    </r>
  </si>
  <si>
    <r>
      <rPr>
        <b/>
        <sz val="11"/>
        <color theme="1"/>
        <rFont val="Calibri"/>
        <family val="2"/>
        <scheme val="minor"/>
      </rPr>
      <t>Controlling</t>
    </r>
    <r>
      <rPr>
        <sz val="11"/>
        <color theme="1"/>
        <rFont val="Calibri"/>
        <family val="2"/>
        <scheme val="minor"/>
      </rPr>
      <t xml:space="preserve">
Swiss Olympic procède à un contrôle annuel sur la base du plan de mesures et d’investissements ainsi élaboré. Il est exigé de transmettre à Swiss Olympic un document de répartition des coûts ainsi qu’un rapport écrit à la fin de chaque année scolaire.   </t>
    </r>
  </si>
  <si>
    <t>Aperçu des mesures et de leur mise en œuvre conformément aux prescriptions d’exécution</t>
  </si>
  <si>
    <t>Décompte des coûts</t>
  </si>
  <si>
    <r>
      <t>B)</t>
    </r>
    <r>
      <rPr>
        <b/>
        <sz val="11"/>
        <rFont val="Calibri"/>
        <family val="2"/>
        <scheme val="minor"/>
      </rPr>
      <t xml:space="preserve"> Mesures reportées de l'année précédente</t>
    </r>
  </si>
  <si>
    <r>
      <t>La Swiss Olympic Partner School qui dépose la demande renseigne les mesures et les objectifs qu’elle poursuit à l’aide du modèle ci-après.</t>
    </r>
    <r>
      <rPr>
        <sz val="11"/>
        <rFont val="Calibri"/>
        <family val="2"/>
      </rPr>
      <t xml:space="preserve"> S'il reste de contributions d'encouragement de l'année scolaire 2025/2026, leur utilisation doit être indiquée dans le tableau B ci-dessous.</t>
    </r>
    <r>
      <rPr>
        <sz val="11"/>
        <color rgb="FF000000"/>
        <rFont val="Calibri"/>
        <family val="2"/>
      </rPr>
      <t xml:space="preserve">
La présente demande doit être dûment remplie et transmise d’ici le 30 septembre 2026 à </t>
    </r>
    <r>
      <rPr>
        <sz val="11"/>
        <color theme="4"/>
        <rFont val="Calibri"/>
        <family val="2"/>
      </rPr>
      <t>schule-ausbildung@swissolympic.ch</t>
    </r>
    <r>
      <rPr>
        <sz val="11"/>
        <color rgb="FF000000"/>
        <rFont val="Calibri"/>
        <family val="2"/>
      </rPr>
      <t xml:space="preserve">. D'autres documents peuvent être joints au point 3 du formulaire et également à la demande par e-mail. Pour toute question ou précision, l'équipe de Swiss Olympic se tient à votre disposition à l'adresse </t>
    </r>
    <r>
      <rPr>
        <sz val="11"/>
        <color theme="4"/>
        <rFont val="Calibri"/>
        <family val="2"/>
      </rPr>
      <t>schule-ausbildung@swissolympic.ch</t>
    </r>
    <r>
      <rPr>
        <sz val="11"/>
        <color rgb="FF000000"/>
        <rFont val="Calibri"/>
        <family val="2"/>
      </rPr>
      <t>.</t>
    </r>
  </si>
  <si>
    <t xml:space="preserve">B) Massnahmen 
aus Übertrag Vorjahr </t>
  </si>
  <si>
    <t>Anteil Swiss Olympic</t>
  </si>
  <si>
    <r>
      <t xml:space="preserve">Montant des contributions
</t>
    </r>
    <r>
      <rPr>
        <sz val="11"/>
        <color theme="1"/>
        <rFont val="Calibri"/>
        <family val="2"/>
        <scheme val="minor"/>
      </rPr>
      <t xml:space="preserve">La contribution financière mise à disposition par la Fondation suisse pour l'encouragement du sport pour l'année scolaire 2026/27 est répartie entre l’ensemble des Swiss Olympic Partner Schools au prorata du nombre de titulaires de (Talent) Cards à la date de référence du 1er août 2026 (contribution par personne). Pour l'année scolaire 2026/27, un montant de </t>
    </r>
    <r>
      <rPr>
        <b/>
        <sz val="11"/>
        <color theme="1"/>
        <rFont val="Calibri"/>
        <family val="2"/>
        <scheme val="minor"/>
      </rPr>
      <t xml:space="preserve">CHF </t>
    </r>
    <r>
      <rPr>
        <b/>
        <sz val="11"/>
        <rFont val="Calibri"/>
        <family val="2"/>
        <scheme val="minor"/>
      </rPr>
      <t>150 p</t>
    </r>
    <r>
      <rPr>
        <b/>
        <sz val="11"/>
        <color theme="1"/>
        <rFont val="Calibri"/>
        <family val="2"/>
        <scheme val="minor"/>
      </rPr>
      <t>ar détenteur de Card</t>
    </r>
    <r>
      <rPr>
        <sz val="11"/>
        <color theme="1"/>
        <rFont val="Calibri"/>
        <family val="2"/>
        <scheme val="minor"/>
      </rPr>
      <t xml:space="preserve"> est disponible. Les Swiss Olympic Talent Cards Local ne sont comptabilisées qu'au niveau secondaire I. Les élèves qui interrompent leur formation pour une année à l'étranger ou pour des raisons sportives ne peuvent pas être pris en compte. Le montant disponible pour chaque école sera communiqué par Swiss Olympic aux écoles portant le label Swiss Olympic après la date limite de remise des listes d’élèves (mi-septembre).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</si>
</sst>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CHF]"/>
  </numFmts>
  <fonts count="13" x14ac:knownFonts="1">
    <font>
      <sz val="11"/>
      <color theme="1"/>
      <name val="Calibri"/>
      <family val="2"/>
      <scheme val="minor"/>
    </font>
    <font>
      <sz val="11"/>
      <color theme="1"/>
      <name val="Calibri"/>
      <family val="2"/>
    </font>
    <font>
      <b/>
      <sz val="11"/>
      <color theme="1"/>
      <name val="Calibri"/>
      <family val="2"/>
      <scheme val="minor"/>
    </font>
    <font>
      <b/>
      <sz val="14"/>
      <color theme="1"/>
      <name val="Calibri"/>
      <family val="2"/>
    </font>
    <font>
      <sz val="11"/>
      <color theme="1"/>
      <name val="Calibri"/>
      <family val="2"/>
    </font>
    <font>
      <b/>
      <sz val="11"/>
      <color rgb="FF000000"/>
      <name val="Calibri"/>
      <family val="2"/>
      <scheme val="minor"/>
    </font>
    <font>
      <sz val="11"/>
      <color theme="1"/>
      <name val="Calibri"/>
      <family val="2"/>
      <scheme val="minor"/>
    </font>
    <font>
      <sz val="10"/>
      <color theme="1"/>
      <name val="Calibri"/>
      <family val="2"/>
      <scheme val="minor"/>
    </font>
    <font>
      <sz val="11"/>
      <color rgb="FF000000"/>
      <name val="Calibri"/>
      <family val="2"/>
    </font>
    <font>
      <b/>
      <sz val="12"/>
      <color theme="1"/>
      <name val="Calibri"/>
      <family val="2"/>
      <scheme val="minor"/>
    </font>
    <font>
      <sz val="11"/>
      <color theme="4"/>
      <name val="Calibri"/>
      <family val="2"/>
    </font>
    <font>
      <sz val="11"/>
      <name val="Calibri"/>
      <family val="2"/>
    </font>
    <font>
      <b/>
      <sz val="11"/>
      <name val="Calibri"/>
      <family val="2"/>
      <scheme val="minor"/>
    </font>
  </fonts>
  <fills count="12">
    <fill>
      <patternFill patternType="none"/>
    </fill>
    <fill>
      <patternFill patternType="gray125"/>
    </fill>
    <fill>
      <patternFill patternType="solid">
        <fgColor theme="7"/>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ck">
        <color theme="4"/>
      </left>
      <right/>
      <top style="thick">
        <color theme="4"/>
      </top>
      <bottom style="thick">
        <color theme="4"/>
      </bottom>
      <diagonal/>
    </border>
    <border>
      <left/>
      <right/>
      <top style="thick">
        <color theme="4"/>
      </top>
      <bottom style="thick">
        <color theme="4"/>
      </bottom>
      <diagonal/>
    </border>
    <border>
      <left/>
      <right style="thick">
        <color theme="4"/>
      </right>
      <top style="thick">
        <color theme="4"/>
      </top>
      <bottom style="thick">
        <color theme="4"/>
      </bottom>
      <diagonal/>
    </border>
  </borders>
  <cellStyleXfs count="5">
    <xf numFmtId="0" fontId="0" fillId="0" borderId="0"/>
    <xf numFmtId="9" fontId="6" fillId="0" borderId="0" applyFont="0" applyFill="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cellStyleXfs>
  <cellXfs count="75">
    <xf numFmtId="0" fontId="0" fillId="0" borderId="0" xfId="0"/>
    <xf numFmtId="0" fontId="0" fillId="0" borderId="0" xfId="0" applyAlignment="1">
      <alignment horizontal="center"/>
    </xf>
    <xf numFmtId="0" fontId="2" fillId="0" borderId="0" xfId="0" applyFont="1"/>
    <xf numFmtId="0" fontId="3" fillId="0" borderId="0" xfId="0" applyFont="1" applyAlignment="1">
      <alignment vertical="center"/>
    </xf>
    <xf numFmtId="0" fontId="0" fillId="0" borderId="0" xfId="0" applyAlignment="1">
      <alignment horizontal="left"/>
    </xf>
    <xf numFmtId="0" fontId="4" fillId="0" borderId="0" xfId="0" applyFont="1" applyAlignment="1">
      <alignment vertical="center"/>
    </xf>
    <xf numFmtId="0" fontId="0" fillId="0" borderId="0" xfId="0" applyAlignment="1">
      <alignment vertical="top" wrapText="1"/>
    </xf>
    <xf numFmtId="0" fontId="2" fillId="0" borderId="0" xfId="0" applyFont="1" applyAlignment="1">
      <alignment horizontal="left"/>
    </xf>
    <xf numFmtId="0" fontId="5" fillId="0" borderId="0" xfId="0" applyFont="1"/>
    <xf numFmtId="0" fontId="0" fillId="0" borderId="1" xfId="0" applyBorder="1" applyAlignment="1">
      <alignment horizontal="center"/>
    </xf>
    <xf numFmtId="0" fontId="2" fillId="0" borderId="1" xfId="0" applyFont="1" applyBorder="1" applyAlignment="1">
      <alignment horizontal="center"/>
    </xf>
    <xf numFmtId="0" fontId="7" fillId="0" borderId="1" xfId="0" applyFont="1" applyBorder="1" applyAlignment="1">
      <alignment vertical="center"/>
    </xf>
    <xf numFmtId="0" fontId="7" fillId="0" borderId="1" xfId="0" applyFont="1" applyBorder="1" applyAlignment="1">
      <alignment vertical="center" wrapText="1"/>
    </xf>
    <xf numFmtId="0" fontId="7" fillId="0" borderId="1" xfId="0" applyFont="1" applyBorder="1" applyAlignment="1">
      <alignment horizontal="left" vertical="center"/>
    </xf>
    <xf numFmtId="0" fontId="6" fillId="6" borderId="1" xfId="2" applyBorder="1" applyAlignment="1">
      <alignment horizontal="left" vertical="center"/>
    </xf>
    <xf numFmtId="0" fontId="6" fillId="7" borderId="1" xfId="3" applyBorder="1" applyAlignment="1">
      <alignment horizontal="left" vertical="center"/>
    </xf>
    <xf numFmtId="0" fontId="6" fillId="8" borderId="1" xfId="4" applyBorder="1" applyAlignment="1">
      <alignment horizontal="left" vertical="center"/>
    </xf>
    <xf numFmtId="0" fontId="0" fillId="0" borderId="1" xfId="0" applyBorder="1" applyAlignment="1">
      <alignment horizontal="left" vertical="center"/>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6" fillId="6" borderId="2" xfId="2" applyBorder="1" applyAlignment="1">
      <alignment horizontal="left" vertical="center"/>
    </xf>
    <xf numFmtId="0" fontId="2" fillId="0" borderId="2" xfId="0" applyFont="1" applyBorder="1" applyAlignment="1">
      <alignment horizontal="left" vertical="center" wrapText="1"/>
    </xf>
    <xf numFmtId="0" fontId="2" fillId="10" borderId="9" xfId="0" applyFont="1" applyFill="1" applyBorder="1" applyAlignment="1">
      <alignment horizontal="center"/>
    </xf>
    <xf numFmtId="0" fontId="0" fillId="5" borderId="4" xfId="0" applyFill="1" applyBorder="1" applyAlignment="1">
      <alignment horizontal="center"/>
    </xf>
    <xf numFmtId="0" fontId="2" fillId="0" borderId="2" xfId="0" applyFont="1" applyBorder="1" applyAlignment="1">
      <alignment vertical="center" wrapText="1"/>
    </xf>
    <xf numFmtId="0" fontId="0" fillId="4" borderId="4" xfId="0" applyFill="1" applyBorder="1" applyAlignment="1">
      <alignment horizontal="center"/>
    </xf>
    <xf numFmtId="0" fontId="0" fillId="0" borderId="1" xfId="0" applyBorder="1" applyAlignment="1">
      <alignment horizontal="left"/>
    </xf>
    <xf numFmtId="0" fontId="0" fillId="3" borderId="1" xfId="0" applyFill="1" applyBorder="1" applyAlignment="1" applyProtection="1">
      <alignment horizontal="left"/>
      <protection locked="0"/>
    </xf>
    <xf numFmtId="0" fontId="0" fillId="3" borderId="1" xfId="0" applyFill="1" applyBorder="1" applyAlignment="1" applyProtection="1">
      <alignment horizontal="right" vertical="top" wrapText="1"/>
      <protection locked="0"/>
    </xf>
    <xf numFmtId="0" fontId="2" fillId="0" borderId="0" xfId="0" applyFont="1" applyAlignment="1">
      <alignment vertical="center" wrapText="1"/>
    </xf>
    <xf numFmtId="0" fontId="7" fillId="0" borderId="0" xfId="0" applyFont="1" applyAlignment="1">
      <alignment vertical="center"/>
    </xf>
    <xf numFmtId="0" fontId="0" fillId="0" borderId="0" xfId="0" applyAlignment="1">
      <alignment horizontal="left" vertical="top" wrapText="1"/>
    </xf>
    <xf numFmtId="0" fontId="2" fillId="0" borderId="1" xfId="0" applyFont="1" applyBorder="1" applyAlignment="1">
      <alignment horizontal="center" wrapText="1"/>
    </xf>
    <xf numFmtId="0" fontId="2" fillId="10" borderId="0" xfId="0" applyFont="1" applyFill="1" applyAlignment="1">
      <alignment horizontal="center" vertical="center"/>
    </xf>
    <xf numFmtId="0" fontId="2" fillId="10" borderId="8" xfId="0" applyFont="1" applyFill="1" applyBorder="1" applyAlignment="1">
      <alignment horizontal="center" vertical="center"/>
    </xf>
    <xf numFmtId="164" fontId="0" fillId="3" borderId="1" xfId="1" applyNumberFormat="1" applyFont="1" applyFill="1" applyBorder="1" applyAlignment="1" applyProtection="1">
      <alignment horizontal="right"/>
      <protection locked="0"/>
    </xf>
    <xf numFmtId="164" fontId="0" fillId="0" borderId="1" xfId="1" applyNumberFormat="1" applyFont="1" applyFill="1" applyBorder="1" applyAlignment="1" applyProtection="1">
      <alignment horizontal="right"/>
      <protection locked="0"/>
    </xf>
    <xf numFmtId="164" fontId="2" fillId="0" borderId="1" xfId="1" applyNumberFormat="1" applyFont="1" applyFill="1" applyBorder="1" applyAlignment="1" applyProtection="1">
      <alignment horizontal="right"/>
    </xf>
    <xf numFmtId="0" fontId="1" fillId="0" borderId="0" xfId="0" applyFont="1" applyAlignment="1">
      <alignment vertical="center"/>
    </xf>
    <xf numFmtId="0" fontId="0" fillId="0" borderId="0" xfId="0" applyAlignment="1" applyProtection="1">
      <alignment horizontal="left"/>
      <protection locked="0"/>
    </xf>
    <xf numFmtId="164" fontId="0" fillId="0" borderId="0" xfId="1" applyNumberFormat="1" applyFont="1" applyFill="1" applyBorder="1" applyAlignment="1" applyProtection="1">
      <alignment horizontal="right"/>
      <protection locked="0"/>
    </xf>
    <xf numFmtId="0" fontId="0" fillId="3" borderId="1" xfId="0" applyFill="1" applyBorder="1" applyAlignment="1" applyProtection="1">
      <alignment vertical="top" wrapText="1"/>
      <protection locked="0"/>
    </xf>
    <xf numFmtId="0" fontId="2" fillId="0" borderId="0" xfId="0" applyFont="1" applyAlignment="1">
      <alignment horizontal="left" vertical="center"/>
    </xf>
    <xf numFmtId="0" fontId="2" fillId="9" borderId="12" xfId="0" applyFont="1" applyFill="1" applyBorder="1" applyAlignment="1">
      <alignment horizontal="left" vertical="center" wrapText="1"/>
    </xf>
    <xf numFmtId="0" fontId="2" fillId="9" borderId="13" xfId="0" applyFont="1" applyFill="1" applyBorder="1" applyAlignment="1">
      <alignment horizontal="left" vertical="center" wrapText="1"/>
    </xf>
    <xf numFmtId="0" fontId="2" fillId="9" borderId="14" xfId="0" applyFont="1" applyFill="1" applyBorder="1" applyAlignment="1">
      <alignment horizontal="left" vertical="center" wrapText="1"/>
    </xf>
    <xf numFmtId="0" fontId="0" fillId="3" borderId="6" xfId="0" applyFill="1" applyBorder="1" applyAlignment="1" applyProtection="1">
      <alignment horizontal="left" vertical="top" wrapText="1"/>
      <protection locked="0"/>
    </xf>
    <xf numFmtId="0" fontId="0" fillId="3" borderId="7" xfId="0" applyFill="1" applyBorder="1" applyAlignment="1" applyProtection="1">
      <alignment horizontal="left" vertical="top" wrapText="1"/>
      <protection locked="0"/>
    </xf>
    <xf numFmtId="0" fontId="2" fillId="9" borderId="8" xfId="0" applyFont="1" applyFill="1" applyBorder="1" applyAlignment="1">
      <alignment horizontal="center" vertical="center" wrapText="1"/>
    </xf>
    <xf numFmtId="0" fontId="2" fillId="11" borderId="8" xfId="0" applyFont="1" applyFill="1" applyBorder="1" applyAlignment="1">
      <alignment horizontal="center" vertical="center"/>
    </xf>
    <xf numFmtId="0" fontId="2" fillId="2" borderId="0" xfId="0" applyFont="1" applyFill="1" applyAlignment="1">
      <alignment horizontal="left" vertical="center"/>
    </xf>
    <xf numFmtId="0" fontId="0" fillId="3" borderId="1" xfId="0" applyFill="1" applyBorder="1" applyAlignment="1" applyProtection="1">
      <alignment horizontal="left" vertical="center"/>
      <protection locked="0"/>
    </xf>
    <xf numFmtId="0" fontId="0" fillId="0" borderId="0" xfId="0" applyAlignment="1">
      <alignment horizontal="left" vertical="center" wrapText="1"/>
    </xf>
    <xf numFmtId="0" fontId="9" fillId="0" borderId="0" xfId="0" applyFont="1" applyAlignment="1">
      <alignment horizontal="left" wrapText="1"/>
    </xf>
    <xf numFmtId="0" fontId="2" fillId="0" borderId="0" xfId="0" applyFont="1" applyAlignment="1">
      <alignment horizontal="left" vertical="center" wrapText="1"/>
    </xf>
    <xf numFmtId="0" fontId="0" fillId="0" borderId="0" xfId="0" applyAlignment="1">
      <alignment horizontal="left" vertical="top" wrapText="1"/>
    </xf>
    <xf numFmtId="0" fontId="0" fillId="3" borderId="6" xfId="0" applyFill="1" applyBorder="1" applyAlignment="1" applyProtection="1">
      <alignment horizontal="left" vertical="center"/>
      <protection locked="0"/>
    </xf>
    <xf numFmtId="0" fontId="0" fillId="3" borderId="7" xfId="0" applyFill="1" applyBorder="1" applyAlignment="1" applyProtection="1">
      <alignment horizontal="left" vertical="center"/>
      <protection locked="0"/>
    </xf>
    <xf numFmtId="0" fontId="0" fillId="3" borderId="5" xfId="0" applyFill="1" applyBorder="1" applyAlignment="1" applyProtection="1">
      <alignment horizontal="left" vertical="center"/>
      <protection locked="0"/>
    </xf>
    <xf numFmtId="0" fontId="8" fillId="0" borderId="12" xfId="0" applyFont="1" applyBorder="1" applyAlignment="1">
      <alignment horizontal="left" vertical="center" wrapText="1"/>
    </xf>
    <xf numFmtId="0" fontId="8" fillId="0" borderId="13" xfId="0" applyFont="1" applyBorder="1" applyAlignment="1">
      <alignment horizontal="left" vertical="center" wrapText="1"/>
    </xf>
    <xf numFmtId="0" fontId="8" fillId="0" borderId="14" xfId="0" applyFont="1" applyBorder="1" applyAlignment="1">
      <alignment horizontal="left" vertical="center" wrapText="1"/>
    </xf>
    <xf numFmtId="0" fontId="2" fillId="10" borderId="0" xfId="0" applyFont="1" applyFill="1" applyAlignment="1">
      <alignment horizontal="center" vertical="center"/>
    </xf>
    <xf numFmtId="0" fontId="2" fillId="10" borderId="8" xfId="0" applyFont="1" applyFill="1" applyBorder="1" applyAlignment="1">
      <alignment horizontal="center" vertical="center"/>
    </xf>
    <xf numFmtId="0" fontId="2" fillId="10" borderId="9" xfId="0" applyFont="1" applyFill="1" applyBorder="1" applyAlignment="1">
      <alignment horizontal="center"/>
    </xf>
    <xf numFmtId="0" fontId="2" fillId="10" borderId="10" xfId="0" applyFont="1" applyFill="1" applyBorder="1" applyAlignment="1">
      <alignment horizontal="center"/>
    </xf>
    <xf numFmtId="0" fontId="2" fillId="10" borderId="11" xfId="0" applyFont="1" applyFill="1" applyBorder="1" applyAlignment="1">
      <alignment horizontal="center"/>
    </xf>
    <xf numFmtId="0" fontId="2" fillId="10" borderId="9" xfId="0" applyFont="1" applyFill="1" applyBorder="1" applyAlignment="1">
      <alignment horizontal="center" vertical="center"/>
    </xf>
    <xf numFmtId="0" fontId="2" fillId="10" borderId="10" xfId="0" applyFont="1" applyFill="1" applyBorder="1" applyAlignment="1">
      <alignment horizontal="center" vertical="center"/>
    </xf>
    <xf numFmtId="0" fontId="2" fillId="10" borderId="4" xfId="0" applyFont="1" applyFill="1" applyBorder="1" applyAlignment="1">
      <alignment horizontal="center" vertical="center"/>
    </xf>
    <xf numFmtId="0" fontId="0" fillId="5" borderId="4" xfId="0" applyFill="1" applyBorder="1" applyAlignment="1">
      <alignment horizontal="center"/>
    </xf>
    <xf numFmtId="0" fontId="0" fillId="5" borderId="3" xfId="0" applyFill="1" applyBorder="1" applyAlignment="1">
      <alignment horizontal="center"/>
    </xf>
    <xf numFmtId="0" fontId="0" fillId="4" borderId="8" xfId="0" applyFill="1" applyBorder="1" applyAlignment="1">
      <alignment horizontal="center"/>
    </xf>
    <xf numFmtId="0" fontId="0" fillId="5" borderId="8" xfId="0" applyFill="1" applyBorder="1" applyAlignment="1">
      <alignment horizontal="center"/>
    </xf>
    <xf numFmtId="0" fontId="0" fillId="4" borderId="3" xfId="0" applyFill="1" applyBorder="1" applyAlignment="1">
      <alignment horizontal="center"/>
    </xf>
  </cellXfs>
  <cellStyles count="5">
    <cellStyle name="20 % - Akzent3" xfId="2" builtinId="38"/>
    <cellStyle name="40 % - Akzent3" xfId="3" builtinId="39"/>
    <cellStyle name="60 % - Akzent3" xfId="4" builtinId="40"/>
    <cellStyle name="Prozent" xfId="1" builtinId="5"/>
    <cellStyle name="Standard" xfId="0" builtinId="0"/>
  </cellStyles>
  <dxfs count="0"/>
  <tableStyles count="0" defaultTableStyle="TableStyleMedium2" defaultPivotStyle="PivotStyleLight16"/>
  <colors>
    <mruColors>
      <color rgb="FFB17E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eetMetadata" Target="metadata.xml"/></Relationships>
</file>

<file path=xl/ctrlProps/ctrlProp1.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95250</xdr:colOff>
      <xdr:row>1</xdr:row>
      <xdr:rowOff>47626</xdr:rowOff>
    </xdr:from>
    <xdr:to>
      <xdr:col>5</xdr:col>
      <xdr:colOff>1516474</xdr:colOff>
      <xdr:row>4</xdr:row>
      <xdr:rowOff>163830</xdr:rowOff>
    </xdr:to>
    <xdr:pic>
      <xdr:nvPicPr>
        <xdr:cNvPr id="2" name="Grafik 1">
          <a:extLst>
            <a:ext uri="{FF2B5EF4-FFF2-40B4-BE49-F238E27FC236}">
              <a16:creationId xmlns:a16="http://schemas.microsoft.com/office/drawing/2014/main" id="{9706BC29-307A-4C21-9C56-DF18B175D9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24738" y="228601"/>
          <a:ext cx="1473612" cy="65436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28575</xdr:colOff>
          <xdr:row>60</xdr:row>
          <xdr:rowOff>38100</xdr:rowOff>
        </xdr:from>
        <xdr:to>
          <xdr:col>0</xdr:col>
          <xdr:colOff>428625</xdr:colOff>
          <xdr:row>60</xdr:row>
          <xdr:rowOff>219075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swissolympic.sharepoint.com/sites/Labelschulen/Freigegebene%20Dokumente/General/02_Partner_Schools/01_Antr&#228;ge/2025/Formular%20F&#246;rdergelder_PartnerSchools_2025-2026_DE.xlsx" TargetMode="External"/><Relationship Id="rId1" Type="http://schemas.openxmlformats.org/officeDocument/2006/relationships/externalLinkPath" Target="Formular%20F&#246;rdergelder_PartnerSchools_2025-2026_DE.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swissolympic.sharepoint.com/sites/Labelschulen/Freigegebene%20Dokumente/General/02_Partner_Schools/01_Antr&#228;ge%20SFS-Gelder/2026/Formular%20F&#246;rdergelder_PartnerSchools_2026-2027_DE.xlsx" TargetMode="External"/><Relationship Id="rId1" Type="http://schemas.openxmlformats.org/officeDocument/2006/relationships/externalLinkPath" Target="Formular%20F&#246;rdergelder_PartnerSchools_2026-2027_D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ntrag Fördergelder"/>
      <sheetName val="Übertrag"/>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ntrag Fördergelder"/>
      <sheetName val="Übertrag"/>
    </sheetNames>
    <sheetDataSet>
      <sheetData sheetId="0">
        <row r="45">
          <cell r="B45"/>
        </row>
        <row r="46">
          <cell r="D46"/>
        </row>
        <row r="47">
          <cell r="D47"/>
        </row>
      </sheetData>
      <sheetData sheetId="1"/>
    </sheetDataSet>
  </externalBook>
</externalLink>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06898-65B3-4BAD-ACFE-05389D615557}">
  <sheetPr codeName="Tabelle2">
    <pageSetUpPr fitToPage="1"/>
  </sheetPr>
  <dimension ref="A6:F67"/>
  <sheetViews>
    <sheetView showGridLines="0" tabSelected="1" showWhiteSpace="0" view="pageLayout" zoomScaleNormal="85" zoomScaleSheetLayoutView="100" workbookViewId="0">
      <selection activeCell="C14" sqref="C14:F14"/>
    </sheetView>
  </sheetViews>
  <sheetFormatPr baseColWidth="10" defaultColWidth="11.59765625" defaultRowHeight="14.25" x14ac:dyDescent="0.45"/>
  <cols>
    <col min="1" max="1" width="34.3984375" style="1" customWidth="1"/>
    <col min="2" max="2" width="20" style="1" customWidth="1"/>
    <col min="3" max="3" width="19.86328125" style="1" customWidth="1"/>
    <col min="4" max="4" width="19" style="1" customWidth="1"/>
    <col min="5" max="5" width="20.3984375" style="1" customWidth="1"/>
    <col min="6" max="6" width="26.73046875" style="1" customWidth="1"/>
  </cols>
  <sheetData>
    <row r="6" spans="1:6" x14ac:dyDescent="0.45">
      <c r="A6" s="38" t="s">
        <v>52</v>
      </c>
    </row>
    <row r="7" spans="1:6" ht="18" x14ac:dyDescent="0.45">
      <c r="A7" s="3" t="s">
        <v>30</v>
      </c>
    </row>
    <row r="8" spans="1:6" ht="18" x14ac:dyDescent="0.45">
      <c r="A8" s="3"/>
    </row>
    <row r="9" spans="1:6" ht="38.65" customHeight="1" x14ac:dyDescent="0.45">
      <c r="A9" s="55" t="s">
        <v>31</v>
      </c>
      <c r="B9" s="55"/>
      <c r="C9" s="55"/>
      <c r="D9" s="55"/>
      <c r="E9" s="55"/>
      <c r="F9" s="55"/>
    </row>
    <row r="10" spans="1:6" ht="6.4" customHeight="1" x14ac:dyDescent="0.45">
      <c r="A10" s="3"/>
    </row>
    <row r="11" spans="1:6" s="2" customFormat="1" ht="30" customHeight="1" x14ac:dyDescent="0.45">
      <c r="A11" s="50" t="s">
        <v>32</v>
      </c>
      <c r="B11" s="50"/>
      <c r="C11" s="50"/>
      <c r="D11" s="50"/>
      <c r="E11" s="50"/>
      <c r="F11" s="50"/>
    </row>
    <row r="13" spans="1:6" x14ac:dyDescent="0.45">
      <c r="A13" s="4" t="s">
        <v>33</v>
      </c>
      <c r="C13" s="56"/>
      <c r="D13" s="57"/>
      <c r="E13" s="57"/>
      <c r="F13" s="58"/>
    </row>
    <row r="14" spans="1:6" x14ac:dyDescent="0.45">
      <c r="A14" s="4" t="s">
        <v>34</v>
      </c>
      <c r="C14" s="56"/>
      <c r="D14" s="57"/>
      <c r="E14" s="57"/>
      <c r="F14" s="58"/>
    </row>
    <row r="15" spans="1:6" x14ac:dyDescent="0.45">
      <c r="A15" s="4" t="s">
        <v>35</v>
      </c>
      <c r="C15" s="51"/>
      <c r="D15" s="51"/>
      <c r="E15" s="51"/>
      <c r="F15" s="51"/>
    </row>
    <row r="16" spans="1:6" x14ac:dyDescent="0.45">
      <c r="A16" s="4" t="s">
        <v>36</v>
      </c>
      <c r="C16" s="51"/>
      <c r="D16" s="51"/>
      <c r="E16" s="51"/>
      <c r="F16" s="51"/>
    </row>
    <row r="17" spans="1:6" x14ac:dyDescent="0.45">
      <c r="A17" s="4" t="s">
        <v>48</v>
      </c>
      <c r="C17" s="51"/>
      <c r="D17" s="51"/>
      <c r="E17" s="51"/>
      <c r="F17" s="51"/>
    </row>
    <row r="18" spans="1:6" x14ac:dyDescent="0.45">
      <c r="A18" s="4" t="s">
        <v>45</v>
      </c>
      <c r="C18" s="56"/>
      <c r="D18" s="57"/>
      <c r="E18" s="57"/>
      <c r="F18" s="58"/>
    </row>
    <row r="19" spans="1:6" ht="14.65" thickBot="1" x14ac:dyDescent="0.5">
      <c r="A19" s="5"/>
    </row>
    <row r="20" spans="1:6" ht="77.25" customHeight="1" thickTop="1" thickBot="1" x14ac:dyDescent="0.5">
      <c r="A20" s="59" t="s">
        <v>64</v>
      </c>
      <c r="B20" s="60"/>
      <c r="C20" s="60"/>
      <c r="D20" s="60"/>
      <c r="E20" s="60"/>
      <c r="F20" s="61"/>
    </row>
    <row r="21" spans="1:6" ht="14.65" thickTop="1" x14ac:dyDescent="0.45"/>
    <row r="22" spans="1:6" s="2" customFormat="1" ht="30" customHeight="1" x14ac:dyDescent="0.45">
      <c r="A22" s="50" t="s">
        <v>58</v>
      </c>
      <c r="B22" s="50"/>
      <c r="C22" s="50"/>
      <c r="D22" s="50"/>
      <c r="E22" s="50"/>
      <c r="F22" s="50"/>
    </row>
    <row r="23" spans="1:6" ht="60" customHeight="1" x14ac:dyDescent="0.45">
      <c r="A23" s="52" t="s">
        <v>59</v>
      </c>
      <c r="B23" s="52"/>
      <c r="C23" s="52"/>
      <c r="D23" s="52"/>
      <c r="E23" s="52"/>
      <c r="F23" s="52"/>
    </row>
    <row r="24" spans="1:6" ht="65.25" customHeight="1" x14ac:dyDescent="0.45">
      <c r="A24" s="52" t="s">
        <v>60</v>
      </c>
      <c r="B24" s="52"/>
      <c r="C24" s="52"/>
      <c r="D24" s="52"/>
      <c r="E24" s="52"/>
      <c r="F24" s="52"/>
    </row>
    <row r="25" spans="1:6" ht="104.25" customHeight="1" x14ac:dyDescent="0.45">
      <c r="A25" s="54" t="s">
        <v>67</v>
      </c>
      <c r="B25" s="54"/>
      <c r="C25" s="54"/>
      <c r="D25" s="54"/>
      <c r="E25" s="54"/>
      <c r="F25" s="54"/>
    </row>
    <row r="26" spans="1:6" ht="27.4" customHeight="1" x14ac:dyDescent="0.5">
      <c r="A26" s="53" t="s">
        <v>52</v>
      </c>
      <c r="B26" s="53"/>
      <c r="C26" s="31"/>
      <c r="D26" s="31"/>
      <c r="E26" s="31"/>
      <c r="F26" s="31"/>
    </row>
    <row r="27" spans="1:6" ht="5.25" customHeight="1" x14ac:dyDescent="0.45"/>
    <row r="28" spans="1:6" x14ac:dyDescent="0.45">
      <c r="A28" s="7" t="s">
        <v>61</v>
      </c>
    </row>
    <row r="29" spans="1:6" s="6" customFormat="1" ht="80.650000000000006" customHeight="1" x14ac:dyDescent="0.45">
      <c r="A29" s="41"/>
      <c r="B29" s="41"/>
      <c r="C29" s="41"/>
      <c r="D29" s="41"/>
      <c r="E29" s="41"/>
      <c r="F29" s="41"/>
    </row>
    <row r="31" spans="1:6" x14ac:dyDescent="0.45">
      <c r="A31" s="8" t="s">
        <v>62</v>
      </c>
    </row>
    <row r="32" spans="1:6" ht="29.25" customHeight="1" x14ac:dyDescent="0.45">
      <c r="A32" s="49" t="s">
        <v>53</v>
      </c>
      <c r="B32" s="49"/>
      <c r="C32" s="49"/>
      <c r="D32" s="48" t="s">
        <v>54</v>
      </c>
      <c r="E32" s="48"/>
      <c r="F32" s="48"/>
    </row>
    <row r="33" spans="1:6" ht="29.65" customHeight="1" x14ac:dyDescent="0.45">
      <c r="A33" s="10" t="s">
        <v>57</v>
      </c>
      <c r="B33" s="10" t="s">
        <v>37</v>
      </c>
      <c r="C33" s="32" t="s">
        <v>38</v>
      </c>
      <c r="D33" s="10" t="s">
        <v>37</v>
      </c>
      <c r="E33" s="32" t="s">
        <v>51</v>
      </c>
      <c r="F33" s="32" t="s">
        <v>39</v>
      </c>
    </row>
    <row r="34" spans="1:6" ht="19.899999999999999" customHeight="1" x14ac:dyDescent="0.45">
      <c r="A34" s="27"/>
      <c r="B34" s="35"/>
      <c r="C34" s="35"/>
      <c r="D34" s="36"/>
      <c r="E34" s="36"/>
      <c r="F34" s="26"/>
    </row>
    <row r="35" spans="1:6" ht="19.899999999999999" customHeight="1" x14ac:dyDescent="0.45">
      <c r="A35" s="27"/>
      <c r="B35" s="35"/>
      <c r="C35" s="35"/>
      <c r="D35" s="36"/>
      <c r="E35" s="36"/>
      <c r="F35" s="26"/>
    </row>
    <row r="36" spans="1:6" ht="19.899999999999999" customHeight="1" x14ac:dyDescent="0.45">
      <c r="A36" s="27"/>
      <c r="B36" s="35"/>
      <c r="C36" s="35"/>
      <c r="D36" s="36"/>
      <c r="E36" s="36"/>
      <c r="F36" s="26"/>
    </row>
    <row r="37" spans="1:6" ht="19.899999999999999" customHeight="1" x14ac:dyDescent="0.45">
      <c r="A37" s="27"/>
      <c r="B37" s="35"/>
      <c r="C37" s="35"/>
      <c r="D37" s="36"/>
      <c r="E37" s="36"/>
      <c r="F37" s="26"/>
    </row>
    <row r="38" spans="1:6" ht="19.899999999999999" customHeight="1" x14ac:dyDescent="0.45">
      <c r="A38" s="27"/>
      <c r="B38" s="35"/>
      <c r="C38" s="35"/>
      <c r="D38" s="36"/>
      <c r="E38" s="36"/>
      <c r="F38" s="26"/>
    </row>
    <row r="39" spans="1:6" ht="19.899999999999999" customHeight="1" x14ac:dyDescent="0.45">
      <c r="A39" s="27"/>
      <c r="B39" s="35"/>
      <c r="C39" s="35"/>
      <c r="D39" s="36"/>
      <c r="E39" s="36"/>
      <c r="F39" s="26"/>
    </row>
    <row r="40" spans="1:6" ht="19.899999999999999" customHeight="1" x14ac:dyDescent="0.45">
      <c r="A40" s="27"/>
      <c r="B40" s="35"/>
      <c r="C40" s="35"/>
      <c r="D40" s="36"/>
      <c r="E40" s="36"/>
      <c r="F40" s="26"/>
    </row>
    <row r="41" spans="1:6" ht="19.899999999999999" customHeight="1" x14ac:dyDescent="0.45">
      <c r="A41" s="27"/>
      <c r="B41" s="35"/>
      <c r="C41" s="35"/>
      <c r="D41" s="36"/>
      <c r="E41" s="36"/>
      <c r="F41" s="26"/>
    </row>
    <row r="42" spans="1:6" x14ac:dyDescent="0.45">
      <c r="A42" s="10" t="s">
        <v>40</v>
      </c>
      <c r="B42" s="37">
        <f>SUM(B34:B41)</f>
        <v>0</v>
      </c>
      <c r="C42" s="37">
        <f>SUM(C34:C41)</f>
        <v>0</v>
      </c>
      <c r="D42" s="37">
        <f>SUM(D34:D41)</f>
        <v>0</v>
      </c>
      <c r="E42" s="37">
        <f>SUM(E34:E41)</f>
        <v>0</v>
      </c>
      <c r="F42" s="9"/>
    </row>
    <row r="44" spans="1:6" ht="28.5" x14ac:dyDescent="0.45">
      <c r="A44" s="32" t="s">
        <v>63</v>
      </c>
      <c r="B44" s="10" t="s">
        <v>37</v>
      </c>
      <c r="C44" s="32" t="s">
        <v>38</v>
      </c>
      <c r="D44" s="10" t="s">
        <v>37</v>
      </c>
      <c r="E44" s="32" t="s">
        <v>51</v>
      </c>
      <c r="F44" s="32" t="s">
        <v>39</v>
      </c>
    </row>
    <row r="45" spans="1:6" x14ac:dyDescent="0.45">
      <c r="A45" s="27"/>
      <c r="B45" s="35"/>
      <c r="C45" s="35"/>
      <c r="D45" s="36"/>
      <c r="E45" s="36"/>
      <c r="F45" s="26"/>
    </row>
    <row r="46" spans="1:6" x14ac:dyDescent="0.45">
      <c r="A46" s="27"/>
      <c r="B46" s="35"/>
      <c r="C46" s="35"/>
      <c r="D46" s="36"/>
      <c r="E46" s="36"/>
      <c r="F46" s="26"/>
    </row>
    <row r="47" spans="1:6" x14ac:dyDescent="0.45">
      <c r="A47" s="27"/>
      <c r="B47" s="35"/>
      <c r="C47" s="35"/>
      <c r="D47" s="36"/>
      <c r="E47" s="36"/>
      <c r="F47" s="26"/>
    </row>
    <row r="48" spans="1:6" x14ac:dyDescent="0.45">
      <c r="A48" s="10" t="s">
        <v>40</v>
      </c>
      <c r="B48" s="37">
        <f>SUM(B45:B47)</f>
        <v>0</v>
      </c>
      <c r="C48" s="37">
        <f>SUM(C45:C47)</f>
        <v>0</v>
      </c>
      <c r="D48" s="37">
        <f>SUM(D45:D47)</f>
        <v>0</v>
      </c>
      <c r="E48" s="37">
        <f>SUM(E45:E47)</f>
        <v>0</v>
      </c>
      <c r="F48" s="26"/>
    </row>
    <row r="49" spans="1:6" x14ac:dyDescent="0.45">
      <c r="A49" s="39"/>
      <c r="B49" s="40"/>
      <c r="C49" s="40"/>
      <c r="D49" s="40"/>
      <c r="E49" s="40"/>
      <c r="F49" s="4"/>
    </row>
    <row r="50" spans="1:6" x14ac:dyDescent="0.45">
      <c r="A50" s="8" t="s">
        <v>55</v>
      </c>
    </row>
    <row r="51" spans="1:6" s="6" customFormat="1" ht="80.650000000000006" customHeight="1" x14ac:dyDescent="0.45">
      <c r="A51" s="41"/>
      <c r="B51" s="41"/>
      <c r="C51" s="41"/>
      <c r="D51" s="41"/>
      <c r="E51" s="41"/>
      <c r="F51" s="41"/>
    </row>
    <row r="53" spans="1:6" s="2" customFormat="1" ht="30" customHeight="1" x14ac:dyDescent="0.45">
      <c r="A53" s="50" t="s">
        <v>49</v>
      </c>
      <c r="B53" s="50"/>
      <c r="C53" s="50"/>
      <c r="D53" s="50"/>
      <c r="E53" s="50"/>
      <c r="F53" s="50"/>
    </row>
    <row r="55" spans="1:6" x14ac:dyDescent="0.45">
      <c r="A55" s="4" t="s">
        <v>41</v>
      </c>
      <c r="B55" s="28"/>
    </row>
    <row r="56" spans="1:6" x14ac:dyDescent="0.45">
      <c r="A56" s="4"/>
    </row>
    <row r="57" spans="1:6" x14ac:dyDescent="0.45">
      <c r="A57" s="4" t="s">
        <v>42</v>
      </c>
    </row>
    <row r="58" spans="1:6" s="6" customFormat="1" ht="41.25" customHeight="1" x14ac:dyDescent="0.45">
      <c r="A58" s="46"/>
      <c r="B58" s="47"/>
      <c r="C58" s="47"/>
      <c r="D58" s="47"/>
      <c r="E58" s="47"/>
      <c r="F58" s="47"/>
    </row>
    <row r="59" spans="1:6" x14ac:dyDescent="0.45">
      <c r="A59" s="4"/>
    </row>
    <row r="60" spans="1:6" ht="14.65" thickBot="1" x14ac:dyDescent="0.5">
      <c r="A60" s="4" t="s">
        <v>50</v>
      </c>
    </row>
    <row r="61" spans="1:6" ht="55.5" customHeight="1" thickTop="1" thickBot="1" x14ac:dyDescent="0.5">
      <c r="A61" s="43" t="s">
        <v>46</v>
      </c>
      <c r="B61" s="44"/>
      <c r="C61" s="44"/>
      <c r="D61" s="44"/>
      <c r="E61" s="44"/>
      <c r="F61" s="45"/>
    </row>
    <row r="62" spans="1:6" ht="14.65" thickTop="1" x14ac:dyDescent="0.45">
      <c r="A62" s="4"/>
    </row>
    <row r="63" spans="1:6" x14ac:dyDescent="0.45">
      <c r="A63" s="42" t="s">
        <v>47</v>
      </c>
      <c r="B63" s="42"/>
      <c r="C63" s="42"/>
      <c r="D63" s="42"/>
      <c r="E63" s="42"/>
      <c r="F63" s="42"/>
    </row>
    <row r="64" spans="1:6" s="6" customFormat="1" ht="42.75" customHeight="1" x14ac:dyDescent="0.45">
      <c r="A64" s="41"/>
      <c r="B64" s="41"/>
      <c r="C64" s="41"/>
      <c r="D64" s="41"/>
      <c r="E64" s="41"/>
      <c r="F64" s="41"/>
    </row>
    <row r="66" spans="1:6" x14ac:dyDescent="0.45">
      <c r="A66" s="42" t="s">
        <v>56</v>
      </c>
      <c r="B66" s="42"/>
      <c r="C66" s="42"/>
      <c r="D66" s="42"/>
      <c r="E66" s="42"/>
      <c r="F66" s="42"/>
    </row>
    <row r="67" spans="1:6" ht="40.9" customHeight="1" x14ac:dyDescent="0.45">
      <c r="A67" s="41"/>
      <c r="B67" s="41"/>
      <c r="C67" s="41"/>
      <c r="D67" s="41"/>
      <c r="E67" s="41"/>
      <c r="F67" s="41"/>
    </row>
  </sheetData>
  <sheetProtection selectLockedCells="1"/>
  <customSheetViews>
    <customSheetView guid="{D4802235-E8DB-46C9-8E98-06EDFCD68482}" scale="85" showPageBreaks="1" showGridLines="0" fitToPage="1" printArea="1" hiddenColumns="1" topLeftCell="A44">
      <selection sqref="A1:F58"/>
      <pageMargins left="0.70866141732283472" right="0.70866141732283472" top="0.78740157480314965" bottom="0.78740157480314965" header="0.31496062992125984" footer="0.31496062992125984"/>
      <pageSetup paperSize="9" scale="45" orientation="portrait" verticalDpi="0" r:id="rId1"/>
    </customSheetView>
  </customSheetViews>
  <mergeCells count="25">
    <mergeCell ref="A11:F11"/>
    <mergeCell ref="A9:F9"/>
    <mergeCell ref="A23:F23"/>
    <mergeCell ref="C13:F13"/>
    <mergeCell ref="C14:F14"/>
    <mergeCell ref="A20:F20"/>
    <mergeCell ref="C17:F17"/>
    <mergeCell ref="C18:F18"/>
    <mergeCell ref="A29:F29"/>
    <mergeCell ref="A22:F22"/>
    <mergeCell ref="C15:F15"/>
    <mergeCell ref="A24:F24"/>
    <mergeCell ref="A26:B26"/>
    <mergeCell ref="C16:F16"/>
    <mergeCell ref="A25:F25"/>
    <mergeCell ref="A58:F58"/>
    <mergeCell ref="A51:F51"/>
    <mergeCell ref="D32:F32"/>
    <mergeCell ref="A32:C32"/>
    <mergeCell ref="A53:F53"/>
    <mergeCell ref="A64:F64"/>
    <mergeCell ref="A67:F67"/>
    <mergeCell ref="A63:F63"/>
    <mergeCell ref="A66:F66"/>
    <mergeCell ref="A61:F61"/>
  </mergeCells>
  <dataValidations count="1">
    <dataValidation errorStyle="warning" allowBlank="1" showInputMessage="1" showErrorMessage="1" prompt="Hier klicken, um Text einzugeben" sqref="A64:F64 A51:F52 A29:F29 A58" xr:uid="{A44DB409-610A-4268-914C-D1E9D5EFFA65}"/>
  </dataValidations>
  <pageMargins left="0.70866141732283472" right="0.70866141732283472" top="0.78740157480314965" bottom="0.78740157480314965" header="0.31496062992125984" footer="0.31496062992125984"/>
  <pageSetup paperSize="9" scale="45" orientation="portrait" verticalDpi="0" r:id="rId2"/>
  <drawing r:id="rId3"/>
  <legacyDrawing r:id="rId4"/>
  <mc:AlternateContent xmlns:mc="http://schemas.openxmlformats.org/markup-compatibility/2006">
    <mc:Choice Requires="x14">
      <controls>
        <mc:AlternateContent xmlns:mc="http://schemas.openxmlformats.org/markup-compatibility/2006">
          <mc:Choice Requires="x14">
            <control shapeId="1025" r:id="rId5" name="Check Box 1">
              <controlPr defaultSize="0" autoFill="0" autoLine="0" autoPict="0">
                <anchor moveWithCells="1">
                  <from>
                    <xdr:col>0</xdr:col>
                    <xdr:colOff>28575</xdr:colOff>
                    <xdr:row>60</xdr:row>
                    <xdr:rowOff>38100</xdr:rowOff>
                  </from>
                  <to>
                    <xdr:col>0</xdr:col>
                    <xdr:colOff>428625</xdr:colOff>
                    <xdr:row>60</xdr:row>
                    <xdr:rowOff>219075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A6946-6FB4-4A4F-A227-651E43F64217}">
  <sheetPr codeName="Tabelle1"/>
  <dimension ref="A1:V32"/>
  <sheetViews>
    <sheetView topLeftCell="C1" zoomScale="80" zoomScaleNormal="80" workbookViewId="0">
      <selection activeCell="O34" sqref="O34"/>
    </sheetView>
  </sheetViews>
  <sheetFormatPr baseColWidth="10" defaultRowHeight="14.25" x14ac:dyDescent="0.45"/>
  <cols>
    <col min="1" max="1" width="11.73046875" customWidth="1"/>
    <col min="2" max="2" width="12.73046875" customWidth="1"/>
  </cols>
  <sheetData>
    <row r="1" spans="1:22" x14ac:dyDescent="0.45">
      <c r="A1" s="62" t="s">
        <v>17</v>
      </c>
      <c r="B1" s="62"/>
      <c r="C1" s="62"/>
      <c r="D1" s="62"/>
      <c r="E1" s="33"/>
      <c r="F1" s="33"/>
      <c r="G1" s="22" t="s">
        <v>18</v>
      </c>
      <c r="H1" s="64" t="s">
        <v>16</v>
      </c>
      <c r="I1" s="65"/>
      <c r="J1" s="65"/>
      <c r="K1" s="65"/>
      <c r="L1" s="22" t="s">
        <v>23</v>
      </c>
      <c r="M1" s="64" t="s">
        <v>15</v>
      </c>
      <c r="N1" s="65"/>
      <c r="O1" s="65"/>
      <c r="P1" s="65"/>
      <c r="Q1" s="65"/>
      <c r="R1" s="65"/>
      <c r="S1" s="66"/>
      <c r="T1" s="67" t="s">
        <v>22</v>
      </c>
      <c r="U1" s="68"/>
    </row>
    <row r="2" spans="1:22" x14ac:dyDescent="0.45">
      <c r="A2" s="63"/>
      <c r="B2" s="63"/>
      <c r="C2" s="63"/>
      <c r="D2" s="63"/>
      <c r="E2" s="34"/>
      <c r="F2" s="34"/>
      <c r="G2" s="23" t="s">
        <v>6</v>
      </c>
      <c r="H2" s="70" t="s">
        <v>6</v>
      </c>
      <c r="I2" s="71"/>
      <c r="J2" s="72" t="s">
        <v>7</v>
      </c>
      <c r="K2" s="72"/>
      <c r="L2" s="25" t="s">
        <v>7</v>
      </c>
      <c r="M2" s="70" t="s">
        <v>5</v>
      </c>
      <c r="N2" s="73"/>
      <c r="O2" s="73"/>
      <c r="P2" s="71"/>
      <c r="Q2" s="72" t="s">
        <v>7</v>
      </c>
      <c r="R2" s="72"/>
      <c r="S2" s="74"/>
      <c r="T2" s="69"/>
      <c r="U2" s="63"/>
    </row>
    <row r="3" spans="1:22" ht="114" x14ac:dyDescent="0.45">
      <c r="A3" s="18" t="s">
        <v>3</v>
      </c>
      <c r="B3" s="18" t="s">
        <v>1</v>
      </c>
      <c r="C3" s="19" t="s">
        <v>0</v>
      </c>
      <c r="D3" s="19" t="s">
        <v>13</v>
      </c>
      <c r="E3" s="21" t="s">
        <v>43</v>
      </c>
      <c r="F3" s="21" t="s">
        <v>44</v>
      </c>
      <c r="G3" s="21" t="s">
        <v>2</v>
      </c>
      <c r="H3" s="24" t="s">
        <v>4</v>
      </c>
      <c r="I3" s="24" t="s">
        <v>11</v>
      </c>
      <c r="J3" s="24" t="s">
        <v>4</v>
      </c>
      <c r="K3" s="24" t="s">
        <v>11</v>
      </c>
      <c r="L3" s="24" t="s">
        <v>21</v>
      </c>
      <c r="M3" s="24" t="s">
        <v>8</v>
      </c>
      <c r="N3" s="24" t="s">
        <v>25</v>
      </c>
      <c r="O3" s="24" t="s">
        <v>14</v>
      </c>
      <c r="P3" s="24" t="s">
        <v>24</v>
      </c>
      <c r="Q3" s="24" t="s">
        <v>14</v>
      </c>
      <c r="R3" s="24" t="s">
        <v>24</v>
      </c>
      <c r="S3" s="24" t="s">
        <v>12</v>
      </c>
      <c r="T3" s="18" t="s">
        <v>20</v>
      </c>
      <c r="U3" s="18" t="s">
        <v>19</v>
      </c>
      <c r="V3" s="29"/>
    </row>
    <row r="4" spans="1:22" x14ac:dyDescent="0.45">
      <c r="A4" s="13">
        <f>Schule_Ort</f>
        <v>0</v>
      </c>
      <c r="B4" s="13">
        <f>Schulleitung</f>
        <v>0</v>
      </c>
      <c r="C4" s="13">
        <f>Koordinationsperson</f>
        <v>0</v>
      </c>
      <c r="D4" s="13">
        <f>IBAN</f>
        <v>0</v>
      </c>
      <c r="E4" s="13">
        <f>Banque</f>
        <v>0</v>
      </c>
      <c r="F4" s="13">
        <f>AutreInformations</f>
        <v>0</v>
      </c>
      <c r="G4" s="12">
        <f>ÜbersichtMassnahmen_Umsetzung</f>
        <v>0</v>
      </c>
      <c r="H4" s="12">
        <f>Gesamtkosten_Planung</f>
        <v>0</v>
      </c>
      <c r="I4" s="12">
        <f>Gesamtkosten_Anteil_SO</f>
        <v>0</v>
      </c>
      <c r="J4" s="12">
        <f>Gesamtkosten_Reporting</f>
        <v>0</v>
      </c>
      <c r="K4" s="12">
        <f>Gesamtkosten_Reporting_Anteil_SO</f>
        <v>0</v>
      </c>
      <c r="L4" s="13">
        <f>Reporting</f>
        <v>0</v>
      </c>
      <c r="M4" s="13" cm="1">
        <f t="array" ref="M4">Massnahme1</f>
        <v>0</v>
      </c>
      <c r="N4" s="13"/>
      <c r="O4" s="13">
        <f>Gesamtkosten_Massnahme1_Planung</f>
        <v>0</v>
      </c>
      <c r="P4" s="13">
        <f>Anteil_Swiss_Olympic_Massnahme1Planung</f>
        <v>0</v>
      </c>
      <c r="Q4" s="13">
        <f>GesamtkostenzuMassnahme1Reporting</f>
        <v>0</v>
      </c>
      <c r="R4" s="13">
        <f>Anteil_Swiss_Olympicmassnahme1_reporting</f>
        <v>0</v>
      </c>
      <c r="S4" s="13">
        <f>Änderungen_Massnahme1</f>
        <v>0</v>
      </c>
      <c r="T4" s="13">
        <f>Beilage</f>
        <v>0</v>
      </c>
      <c r="U4" s="11">
        <f>Bemerkungen</f>
        <v>0</v>
      </c>
      <c r="V4" s="30"/>
    </row>
    <row r="5" spans="1:22" x14ac:dyDescent="0.45">
      <c r="M5" s="20">
        <f>Massnahme2</f>
        <v>0</v>
      </c>
      <c r="N5" s="20"/>
      <c r="O5" s="20">
        <f>Gesamtkosten_Massnahme2_Planung</f>
        <v>0</v>
      </c>
      <c r="P5" s="20">
        <f>AnteilSwissOlympic_Massnahme2_Planung</f>
        <v>0</v>
      </c>
      <c r="Q5" s="20">
        <f>GesamtkostenzuMassnahme2Reporting</f>
        <v>0</v>
      </c>
      <c r="R5" s="20">
        <f>Anteil_Swiss_Olympicmassnahme2_reporting</f>
        <v>0</v>
      </c>
      <c r="S5" s="20">
        <f>Änderungen_Massnahme2</f>
        <v>0</v>
      </c>
    </row>
    <row r="6" spans="1:22" x14ac:dyDescent="0.45">
      <c r="M6" s="15">
        <f>Massnahme3</f>
        <v>0</v>
      </c>
      <c r="N6" s="15"/>
      <c r="O6" s="15">
        <f>Gesamtkosten_Massnahme3_Planung</f>
        <v>0</v>
      </c>
      <c r="P6" s="15">
        <f>AnteilSwissOlympic_Massnahme3_Planung</f>
        <v>0</v>
      </c>
      <c r="Q6" s="15">
        <f>GesamtkostenzuMassnahme3Reporting</f>
        <v>0</v>
      </c>
      <c r="R6" s="15">
        <f>Anteil_Swiss_Olympicmassnahme3_reporting</f>
        <v>0</v>
      </c>
      <c r="S6" s="15">
        <f>Änderungen_Massnahme3</f>
        <v>0</v>
      </c>
    </row>
    <row r="7" spans="1:22" x14ac:dyDescent="0.45">
      <c r="M7" s="16">
        <f>Massnahme4</f>
        <v>0</v>
      </c>
      <c r="N7" s="16"/>
      <c r="O7" s="16">
        <f>Gesamtkosten_Massnahme4_Planung</f>
        <v>0</v>
      </c>
      <c r="P7" s="16">
        <f>AnteilSwissOlympic_Massnahme4_Planung</f>
        <v>0</v>
      </c>
      <c r="Q7" s="16">
        <f>GesamtkostenzuMassnahme4Reporting</f>
        <v>0</v>
      </c>
      <c r="R7" s="16">
        <f>Anteil_Swiss_Olympicmassnahme4_reporting</f>
        <v>0</v>
      </c>
      <c r="S7" s="16">
        <f>Änderungen_Massnahme4</f>
        <v>0</v>
      </c>
    </row>
    <row r="8" spans="1:22" x14ac:dyDescent="0.45">
      <c r="M8" s="17">
        <f>Massnahme5</f>
        <v>0</v>
      </c>
      <c r="N8" s="17"/>
      <c r="O8" s="17">
        <f>Gesamtkosten_Massnahme5_Planung</f>
        <v>0</v>
      </c>
      <c r="P8" s="17">
        <f>AnteilSwissOlympic_Massnahme5_Planung</f>
        <v>0</v>
      </c>
      <c r="Q8" s="17">
        <f>GesamtkostenzuMassnahme5Reporting</f>
        <v>0</v>
      </c>
      <c r="R8" s="17">
        <f>Anteil_Swiss_Olympicmassnahme5_reporting</f>
        <v>0</v>
      </c>
      <c r="S8" s="13">
        <f>Änderungen_Massnahme5</f>
        <v>0</v>
      </c>
    </row>
    <row r="9" spans="1:22" x14ac:dyDescent="0.45">
      <c r="M9" s="14">
        <f>Massnahme6</f>
        <v>0</v>
      </c>
      <c r="N9" s="14"/>
      <c r="O9" s="14">
        <f>Gesamtkosten_Massnahme6_Planung</f>
        <v>0</v>
      </c>
      <c r="P9" s="14">
        <f>AnteilSwissOlympic_Massnahme6_Planung</f>
        <v>0</v>
      </c>
      <c r="Q9" s="14">
        <f>GesamtkostenzuMassnahme6Reporting</f>
        <v>0</v>
      </c>
      <c r="R9" s="14">
        <f>Anteil_Swiss_Olympicmassnahme6_reporting</f>
        <v>0</v>
      </c>
      <c r="S9" s="14">
        <f>Änderungen_Massnahme6</f>
        <v>0</v>
      </c>
    </row>
    <row r="10" spans="1:22" x14ac:dyDescent="0.45">
      <c r="M10" s="15">
        <f>Massnahme7</f>
        <v>0</v>
      </c>
      <c r="N10" s="15"/>
      <c r="O10" s="15">
        <f>Gesamtkosten_Massnahme7_Planung</f>
        <v>0</v>
      </c>
      <c r="P10" s="15">
        <f>AnteilSwissOlympic_Massnahme7_Planung</f>
        <v>0</v>
      </c>
      <c r="Q10" s="15">
        <f>GesamtkostenzuMassnahme7Reporting</f>
        <v>0</v>
      </c>
      <c r="R10" s="15">
        <f>Anteil_Swiss_Olympicmassnahme7_reporting</f>
        <v>0</v>
      </c>
      <c r="S10" s="15">
        <f>Änderungen_Massnahme7</f>
        <v>0</v>
      </c>
    </row>
    <row r="11" spans="1:22" x14ac:dyDescent="0.45">
      <c r="M11" s="16">
        <f>Massnahme8</f>
        <v>0</v>
      </c>
      <c r="N11" s="16"/>
      <c r="O11" s="16">
        <f>Gesamtkosten_Massnahme8_Planung</f>
        <v>0</v>
      </c>
      <c r="P11" s="16">
        <f>AnteilSwissOlympic_Massnahme8_Planung</f>
        <v>0</v>
      </c>
      <c r="Q11" s="16">
        <f>GesamtkostenzuMassnahme8Reporting</f>
        <v>0</v>
      </c>
      <c r="R11" s="16">
        <f>Anteil_Swiss_Olympicmassnahme8_reporting</f>
        <v>0</v>
      </c>
      <c r="S11" s="16">
        <f>Änderungen_Massnahme8</f>
        <v>0</v>
      </c>
    </row>
    <row r="12" spans="1:22" x14ac:dyDescent="0.45">
      <c r="O12" s="12">
        <f>Gesamtkosten_Planung</f>
        <v>0</v>
      </c>
      <c r="P12" s="12">
        <f>Gesamtkosten_Anteil_SO</f>
        <v>0</v>
      </c>
      <c r="Q12" s="12">
        <f>Gesamtkosten_Reporting</f>
        <v>0</v>
      </c>
      <c r="R12" s="12">
        <f>Gesamtkosten_Reporting_Anteil_SO</f>
        <v>0</v>
      </c>
    </row>
    <row r="18" spans="9:19" ht="85.5" x14ac:dyDescent="0.45">
      <c r="M18" s="32" t="s">
        <v>65</v>
      </c>
      <c r="N18" s="18" t="s">
        <v>25</v>
      </c>
      <c r="O18" s="32" t="s">
        <v>4</v>
      </c>
      <c r="P18" s="32" t="s">
        <v>66</v>
      </c>
      <c r="Q18" s="32" t="s">
        <v>4</v>
      </c>
      <c r="R18" s="32" t="s">
        <v>66</v>
      </c>
      <c r="S18" s="24" t="s">
        <v>12</v>
      </c>
    </row>
    <row r="19" spans="9:19" x14ac:dyDescent="0.45">
      <c r="M19" s="15">
        <f>MassnahmeÜbertrag1</f>
        <v>0</v>
      </c>
      <c r="N19" s="15"/>
      <c r="O19" s="15">
        <f>Gesamtkosten_Massnahme2_Übertrag1</f>
        <v>0</v>
      </c>
      <c r="P19" s="15">
        <f>Anteil_Swiss_Olympic_Massnahme1Übertrag</f>
        <v>0</v>
      </c>
      <c r="Q19" s="15">
        <f>GesamtkostenzuMassnahme1ReportingÜbertrag</f>
        <v>0</v>
      </c>
      <c r="R19" s="15">
        <f>Anteil_Swiss_Olympicmassnahme1_reportingÜbertrag</f>
        <v>0</v>
      </c>
      <c r="S19" s="15">
        <f>Änderungen_Massnahme1Übertrag</f>
        <v>0</v>
      </c>
    </row>
    <row r="20" spans="9:19" x14ac:dyDescent="0.45">
      <c r="M20" s="15">
        <f>MassnahmeÜbertrag2</f>
        <v>0</v>
      </c>
      <c r="N20" s="15"/>
      <c r="O20" s="15">
        <f>Gesamtkosten_Massnahme2_Übertrag2</f>
        <v>0</v>
      </c>
      <c r="P20" s="15">
        <f>Anteil_Swiss_Olympic_Massnahme2Übertrag</f>
        <v>0</v>
      </c>
      <c r="Q20" s="15">
        <f>GesamtkostenzuMassnahme2ReportingÜbertrag</f>
        <v>0</v>
      </c>
      <c r="R20" s="15">
        <f>Anteil_Swiss_Olympicmassnahme2_reportingÜbertrag</f>
        <v>0</v>
      </c>
      <c r="S20" s="15">
        <f>Änderungen_Massnahme2Übertrag</f>
        <v>0</v>
      </c>
    </row>
    <row r="21" spans="9:19" x14ac:dyDescent="0.45">
      <c r="M21" s="15">
        <f>MassnahmeÜbertrag3</f>
        <v>0</v>
      </c>
      <c r="N21" s="15"/>
      <c r="O21" s="15">
        <f>Gesamtkosten_Massnahme2_Übertrag3</f>
        <v>0</v>
      </c>
      <c r="P21" s="15">
        <f>Anteil_Swiss_Olympic_Massnahme3Übertrag</f>
        <v>0</v>
      </c>
      <c r="Q21" s="15">
        <f>GesamtkostenzuMassnahme3ReportingÜbertrag</f>
        <v>0</v>
      </c>
      <c r="R21" s="15">
        <f>Anteil_Swiss_Olympicmassnahme3_reportingÜbertrag</f>
        <v>0</v>
      </c>
      <c r="S21" s="15">
        <f>Änderungen_Massnahme3Übertrag</f>
        <v>0</v>
      </c>
    </row>
    <row r="22" spans="9:19" x14ac:dyDescent="0.45">
      <c r="M22" s="15" t="str">
        <f>MassnahmeÜbertragTotal</f>
        <v>Total en CHF</v>
      </c>
      <c r="N22" s="15"/>
      <c r="O22" s="15">
        <f>Gesamtkosten_PlanungÜbertrag</f>
        <v>0</v>
      </c>
      <c r="P22" s="15">
        <f>Gesamtkosten_Anteil_SOÜbertrag</f>
        <v>0</v>
      </c>
      <c r="Q22" s="15">
        <f>Gesamtkosten_ReportingÜbertrag</f>
        <v>0</v>
      </c>
      <c r="R22" s="15">
        <f>Gesamtkosten_Reporting_Anteil_SOÜBertrag</f>
        <v>0</v>
      </c>
      <c r="S22" s="15">
        <f>F51</f>
        <v>0</v>
      </c>
    </row>
    <row r="27" spans="9:19" x14ac:dyDescent="0.45">
      <c r="I27">
        <v>1</v>
      </c>
      <c r="J27" t="s">
        <v>26</v>
      </c>
    </row>
    <row r="28" spans="9:19" x14ac:dyDescent="0.45">
      <c r="I28">
        <v>2</v>
      </c>
      <c r="J28" t="s">
        <v>10</v>
      </c>
    </row>
    <row r="29" spans="9:19" x14ac:dyDescent="0.45">
      <c r="I29">
        <v>3</v>
      </c>
      <c r="J29" t="s">
        <v>9</v>
      </c>
    </row>
    <row r="30" spans="9:19" x14ac:dyDescent="0.45">
      <c r="I30">
        <v>4</v>
      </c>
      <c r="J30" t="s">
        <v>27</v>
      </c>
    </row>
    <row r="31" spans="9:19" x14ac:dyDescent="0.45">
      <c r="I31">
        <v>5</v>
      </c>
      <c r="J31" t="s">
        <v>28</v>
      </c>
    </row>
    <row r="32" spans="9:19" x14ac:dyDescent="0.45">
      <c r="I32">
        <v>6</v>
      </c>
      <c r="J32" t="s">
        <v>29</v>
      </c>
    </row>
  </sheetData>
  <mergeCells count="8">
    <mergeCell ref="A1:D2"/>
    <mergeCell ref="H1:K1"/>
    <mergeCell ref="M1:S1"/>
    <mergeCell ref="T1:U2"/>
    <mergeCell ref="H2:I2"/>
    <mergeCell ref="J2:K2"/>
    <mergeCell ref="M2:P2"/>
    <mergeCell ref="Q2:S2"/>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3980B-B607-4AD2-98CF-42AA81B75AFB}">
  <sheetPr codeName="Tabelle4"/>
  <dimension ref="A1:BG20"/>
  <sheetViews>
    <sheetView zoomScale="65" zoomScaleNormal="55" workbookViewId="0">
      <selection activeCell="A5" sqref="A5"/>
    </sheetView>
  </sheetViews>
  <sheetFormatPr baseColWidth="10" defaultColWidth="11.3984375" defaultRowHeight="14.25" x14ac:dyDescent="0.45"/>
  <cols>
    <col min="1" max="1" width="15.59765625" customWidth="1"/>
    <col min="2" max="2" width="29.3984375" customWidth="1"/>
    <col min="3" max="4" width="29.86328125" customWidth="1"/>
    <col min="5" max="5" width="97.3984375" customWidth="1"/>
    <col min="6" max="7" width="22.86328125" customWidth="1"/>
    <col min="8" max="8" width="22.3984375" customWidth="1"/>
    <col min="9" max="9" width="22" customWidth="1"/>
    <col min="10" max="11" width="24.1328125" customWidth="1"/>
    <col min="12" max="12" width="13.1328125" customWidth="1"/>
    <col min="13" max="16" width="16.59765625" customWidth="1"/>
    <col min="17" max="17" width="18.73046875" customWidth="1"/>
    <col min="18" max="18" width="10.3984375" customWidth="1"/>
    <col min="19" max="19" width="25.265625" customWidth="1"/>
  </cols>
  <sheetData>
    <row r="1" spans="1:59" x14ac:dyDescent="0.45">
      <c r="A1" s="62" t="s">
        <v>17</v>
      </c>
      <c r="B1" s="62"/>
      <c r="C1" s="62"/>
      <c r="D1" s="62"/>
      <c r="E1" s="22" t="s">
        <v>18</v>
      </c>
      <c r="F1" s="64" t="s">
        <v>16</v>
      </c>
      <c r="G1" s="65"/>
      <c r="H1" s="65"/>
      <c r="I1" s="65"/>
      <c r="J1" s="22" t="s">
        <v>23</v>
      </c>
      <c r="K1" s="64" t="s">
        <v>15</v>
      </c>
      <c r="L1" s="65"/>
      <c r="M1" s="65"/>
      <c r="N1" s="65"/>
      <c r="O1" s="65"/>
      <c r="P1" s="65"/>
      <c r="Q1" s="66"/>
      <c r="R1" s="67" t="s">
        <v>22</v>
      </c>
      <c r="S1" s="68"/>
    </row>
    <row r="2" spans="1:59" x14ac:dyDescent="0.45">
      <c r="A2" s="63"/>
      <c r="B2" s="63"/>
      <c r="C2" s="63"/>
      <c r="D2" s="63"/>
      <c r="E2" s="23" t="s">
        <v>6</v>
      </c>
      <c r="F2" s="70" t="s">
        <v>6</v>
      </c>
      <c r="G2" s="71"/>
      <c r="H2" s="72" t="s">
        <v>7</v>
      </c>
      <c r="I2" s="72"/>
      <c r="J2" s="25" t="s">
        <v>7</v>
      </c>
      <c r="K2" s="70" t="s">
        <v>5</v>
      </c>
      <c r="L2" s="73"/>
      <c r="M2" s="73"/>
      <c r="N2" s="71"/>
      <c r="O2" s="72" t="s">
        <v>7</v>
      </c>
      <c r="P2" s="72"/>
      <c r="Q2" s="74"/>
      <c r="R2" s="69"/>
      <c r="S2" s="63"/>
    </row>
    <row r="3" spans="1:59" s="18" customFormat="1" ht="37.5" customHeight="1" x14ac:dyDescent="0.45">
      <c r="A3" s="18" t="s">
        <v>3</v>
      </c>
      <c r="B3" s="18" t="s">
        <v>1</v>
      </c>
      <c r="C3" s="19" t="s">
        <v>0</v>
      </c>
      <c r="D3" s="19" t="s">
        <v>13</v>
      </c>
      <c r="E3" s="21" t="s">
        <v>2</v>
      </c>
      <c r="F3" s="24" t="s">
        <v>4</v>
      </c>
      <c r="G3" s="24" t="s">
        <v>11</v>
      </c>
      <c r="H3" s="24" t="s">
        <v>4</v>
      </c>
      <c r="I3" s="24" t="s">
        <v>11</v>
      </c>
      <c r="J3" s="24" t="s">
        <v>21</v>
      </c>
      <c r="K3" s="24" t="s">
        <v>8</v>
      </c>
      <c r="L3" s="24" t="s">
        <v>25</v>
      </c>
      <c r="M3" s="24" t="s">
        <v>14</v>
      </c>
      <c r="N3" s="24" t="s">
        <v>24</v>
      </c>
      <c r="O3" s="24" t="s">
        <v>14</v>
      </c>
      <c r="P3" s="24" t="s">
        <v>24</v>
      </c>
      <c r="Q3" s="24" t="s">
        <v>12</v>
      </c>
      <c r="R3" s="18" t="s">
        <v>20</v>
      </c>
      <c r="S3" s="18" t="s">
        <v>19</v>
      </c>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row>
    <row r="4" spans="1:59" s="11" customFormat="1" ht="41.65" customHeight="1" x14ac:dyDescent="0.45">
      <c r="A4" s="13">
        <f>Schule_Ort</f>
        <v>0</v>
      </c>
      <c r="B4" s="13">
        <f>Schulleitung</f>
        <v>0</v>
      </c>
      <c r="C4" s="13">
        <f>Koordinationsperson</f>
        <v>0</v>
      </c>
      <c r="D4" s="13">
        <f>IBAN</f>
        <v>0</v>
      </c>
      <c r="E4" s="12">
        <f>ÜbersichtMassnahmen_Umsetzung</f>
        <v>0</v>
      </c>
      <c r="F4" s="12">
        <f>Gesamtkosten_Planung</f>
        <v>0</v>
      </c>
      <c r="G4" s="12">
        <f>Gesamtkosten_Anteil_SO</f>
        <v>0</v>
      </c>
      <c r="H4" s="12">
        <f>Gesamtkosten_Reporting</f>
        <v>0</v>
      </c>
      <c r="I4" s="12">
        <f>Gesamtkosten_Reporting_Anteil_SO</f>
        <v>0</v>
      </c>
      <c r="J4" s="13">
        <f>Reporting</f>
        <v>0</v>
      </c>
      <c r="K4" s="13" cm="1">
        <f t="array" ref="K4">Massnahme1</f>
        <v>0</v>
      </c>
      <c r="L4" s="13"/>
      <c r="M4" s="13">
        <f>Gesamtkosten_Massnahme1_Planung</f>
        <v>0</v>
      </c>
      <c r="N4" s="13">
        <f>Anteil_Swiss_Olympic_Massnahme1Planung</f>
        <v>0</v>
      </c>
      <c r="O4" s="13">
        <f>GesamtkostenzuMassnahme1Reporting</f>
        <v>0</v>
      </c>
      <c r="P4" s="13">
        <f>Anteil_Swiss_Olympicmassnahme1_reporting</f>
        <v>0</v>
      </c>
      <c r="Q4" s="13">
        <f>Änderungen_Massnahme1</f>
        <v>0</v>
      </c>
      <c r="R4" s="13">
        <f>Beilage</f>
        <v>0</v>
      </c>
      <c r="S4" s="11">
        <f>Bemerkungen</f>
        <v>0</v>
      </c>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row>
    <row r="5" spans="1:59" ht="32.85" customHeight="1" x14ac:dyDescent="0.45">
      <c r="K5" s="20">
        <f>Massnahme2</f>
        <v>0</v>
      </c>
      <c r="L5" s="20"/>
      <c r="M5" s="20">
        <f>Gesamtkosten_Massnahme2_Planung</f>
        <v>0</v>
      </c>
      <c r="N5" s="20">
        <f>AnteilSwissOlympic_Massnahme2_Planung</f>
        <v>0</v>
      </c>
      <c r="O5" s="20">
        <f>GesamtkostenzuMassnahme2Reporting</f>
        <v>0</v>
      </c>
      <c r="P5" s="20">
        <f>Anteil_Swiss_Olympicmassnahme2_reporting</f>
        <v>0</v>
      </c>
      <c r="Q5" s="20">
        <f>Änderungen_Massnahme2</f>
        <v>0</v>
      </c>
    </row>
    <row r="6" spans="1:59" ht="32.85" customHeight="1" x14ac:dyDescent="0.45">
      <c r="K6" s="15">
        <f>Massnahme3</f>
        <v>0</v>
      </c>
      <c r="L6" s="15"/>
      <c r="M6" s="15">
        <f>Gesamtkosten_Massnahme3_Planung</f>
        <v>0</v>
      </c>
      <c r="N6" s="15">
        <f>AnteilSwissOlympic_Massnahme3_Planung</f>
        <v>0</v>
      </c>
      <c r="O6" s="15">
        <f>GesamtkostenzuMassnahme3Reporting</f>
        <v>0</v>
      </c>
      <c r="P6" s="15">
        <f>Anteil_Swiss_Olympicmassnahme3_reporting</f>
        <v>0</v>
      </c>
      <c r="Q6" s="15">
        <f>Änderungen_Massnahme3</f>
        <v>0</v>
      </c>
    </row>
    <row r="7" spans="1:59" ht="32.85" customHeight="1" x14ac:dyDescent="0.45">
      <c r="K7" s="16">
        <f>Massnahme4</f>
        <v>0</v>
      </c>
      <c r="L7" s="16"/>
      <c r="M7" s="16">
        <f>Gesamtkosten_Massnahme4_Planung</f>
        <v>0</v>
      </c>
      <c r="N7" s="16">
        <f>AnteilSwissOlympic_Massnahme4_Planung</f>
        <v>0</v>
      </c>
      <c r="O7" s="16">
        <f>GesamtkostenzuMassnahme4Reporting</f>
        <v>0</v>
      </c>
      <c r="P7" s="16">
        <f>Anteil_Swiss_Olympicmassnahme4_reporting</f>
        <v>0</v>
      </c>
      <c r="Q7" s="16">
        <f>Änderungen_Massnahme4</f>
        <v>0</v>
      </c>
    </row>
    <row r="8" spans="1:59" ht="32.85" customHeight="1" x14ac:dyDescent="0.45">
      <c r="K8" s="17">
        <f>Massnahme5</f>
        <v>0</v>
      </c>
      <c r="L8" s="17"/>
      <c r="M8" s="17">
        <f>Gesamtkosten_Massnahme5_Planung</f>
        <v>0</v>
      </c>
      <c r="N8" s="17">
        <f>AnteilSwissOlympic_Massnahme5_Planung</f>
        <v>0</v>
      </c>
      <c r="O8" s="17">
        <f>GesamtkostenzuMassnahme5Reporting</f>
        <v>0</v>
      </c>
      <c r="P8" s="17">
        <f>Anteil_Swiss_Olympicmassnahme5_reporting</f>
        <v>0</v>
      </c>
      <c r="Q8" s="13">
        <f>Änderungen_Massnahme5</f>
        <v>0</v>
      </c>
    </row>
    <row r="9" spans="1:59" ht="32.85" customHeight="1" x14ac:dyDescent="0.45">
      <c r="K9" s="14">
        <f>Massnahme6</f>
        <v>0</v>
      </c>
      <c r="L9" s="14"/>
      <c r="M9" s="14">
        <f>Gesamtkosten_Massnahme6_Planung</f>
        <v>0</v>
      </c>
      <c r="N9" s="14">
        <f>AnteilSwissOlympic_Massnahme6_Planung</f>
        <v>0</v>
      </c>
      <c r="O9" s="14">
        <f>GesamtkostenzuMassnahme6Reporting</f>
        <v>0</v>
      </c>
      <c r="P9" s="14">
        <f>Anteil_Swiss_Olympicmassnahme6_reporting</f>
        <v>0</v>
      </c>
      <c r="Q9" s="14">
        <f>Änderungen_Massnahme6</f>
        <v>0</v>
      </c>
    </row>
    <row r="10" spans="1:59" ht="32.85" customHeight="1" x14ac:dyDescent="0.45">
      <c r="K10" s="15">
        <f>Massnahme7</f>
        <v>0</v>
      </c>
      <c r="L10" s="15"/>
      <c r="M10" s="15">
        <f>Gesamtkosten_Massnahme7_Planung</f>
        <v>0</v>
      </c>
      <c r="N10" s="15">
        <f>AnteilSwissOlympic_Massnahme7_Planung</f>
        <v>0</v>
      </c>
      <c r="O10" s="15">
        <f>GesamtkostenzuMassnahme7Reporting</f>
        <v>0</v>
      </c>
      <c r="P10" s="15">
        <f>Anteil_Swiss_Olympicmassnahme7_reporting</f>
        <v>0</v>
      </c>
      <c r="Q10" s="15">
        <f>Änderungen_Massnahme7</f>
        <v>0</v>
      </c>
    </row>
    <row r="11" spans="1:59" ht="32.65" customHeight="1" x14ac:dyDescent="0.45">
      <c r="K11" s="16">
        <f>Massnahme8</f>
        <v>0</v>
      </c>
      <c r="L11" s="16"/>
      <c r="M11" s="16">
        <f>Gesamtkosten_Massnahme8_Planung</f>
        <v>0</v>
      </c>
      <c r="N11" s="16">
        <f>AnteilSwissOlympic_Massnahme8_Planung</f>
        <v>0</v>
      </c>
      <c r="O11" s="16">
        <f>GesamtkostenzuMassnahme8Reporting</f>
        <v>0</v>
      </c>
      <c r="P11" s="16">
        <f>Anteil_Swiss_Olympicmassnahme8_reporting</f>
        <v>0</v>
      </c>
      <c r="Q11" s="16">
        <f>Änderungen_Massnahme8</f>
        <v>0</v>
      </c>
    </row>
    <row r="12" spans="1:59" ht="32.65" customHeight="1" x14ac:dyDescent="0.45"/>
    <row r="13" spans="1:59" ht="32.65" customHeight="1" x14ac:dyDescent="0.45"/>
    <row r="14" spans="1:59" ht="32.65" customHeight="1" x14ac:dyDescent="0.45"/>
    <row r="15" spans="1:59" ht="32.65" customHeight="1" x14ac:dyDescent="0.45">
      <c r="L15">
        <v>1</v>
      </c>
      <c r="M15" t="s">
        <v>26</v>
      </c>
    </row>
    <row r="16" spans="1:59" ht="33" customHeight="1" x14ac:dyDescent="0.45">
      <c r="L16">
        <v>2</v>
      </c>
      <c r="M16" t="s">
        <v>10</v>
      </c>
    </row>
    <row r="17" spans="12:13" ht="32.65" customHeight="1" x14ac:dyDescent="0.45">
      <c r="L17">
        <v>3</v>
      </c>
      <c r="M17" t="s">
        <v>9</v>
      </c>
    </row>
    <row r="18" spans="12:13" ht="33" customHeight="1" x14ac:dyDescent="0.45">
      <c r="L18">
        <v>4</v>
      </c>
      <c r="M18" t="s">
        <v>27</v>
      </c>
    </row>
    <row r="19" spans="12:13" ht="32.65" customHeight="1" x14ac:dyDescent="0.45">
      <c r="L19">
        <v>5</v>
      </c>
      <c r="M19" t="s">
        <v>28</v>
      </c>
    </row>
    <row r="20" spans="12:13" ht="32.65" customHeight="1" x14ac:dyDescent="0.45">
      <c r="L20">
        <v>6</v>
      </c>
      <c r="M20" t="s">
        <v>29</v>
      </c>
    </row>
  </sheetData>
  <customSheetViews>
    <customSheetView guid="{D4802235-E8DB-46C9-8E98-06EDFCD68482}" scale="65" topLeftCell="F1">
      <selection activeCell="L11" sqref="L11"/>
      <pageMargins left="0.7" right="0.7" top="0.78740157499999996" bottom="0.78740157499999996" header="0.3" footer="0.3"/>
    </customSheetView>
  </customSheetViews>
  <mergeCells count="8">
    <mergeCell ref="A1:D2"/>
    <mergeCell ref="R1:S2"/>
    <mergeCell ref="F2:G2"/>
    <mergeCell ref="H2:I2"/>
    <mergeCell ref="F1:I1"/>
    <mergeCell ref="K2:N2"/>
    <mergeCell ref="O2:Q2"/>
    <mergeCell ref="K1:Q1"/>
  </mergeCell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rchivdokument" ma:contentTypeID="0x010100B0E7E83876980C4B90F847D9B80A65DF008D24D792A4470D49A82CFF44B06175D6" ma:contentTypeVersion="24" ma:contentTypeDescription="Ein neues Dokument erstellen." ma:contentTypeScope="" ma:versionID="6be75951463bb0a7ab5ce2cb6ef8c602">
  <xsd:schema xmlns:xsd="http://www.w3.org/2001/XMLSchema" xmlns:xs="http://www.w3.org/2001/XMLSchema" xmlns:p="http://schemas.microsoft.com/office/2006/metadata/properties" xmlns:ns2="ae60e882-9555-4d9b-bfcf-3b1e42750108" xmlns:ns3="4049cd54-ca6f-4b78-a9da-aa12097bdbe8" targetNamespace="http://schemas.microsoft.com/office/2006/metadata/properties" ma:root="true" ma:fieldsID="e18fa060b6c4e4e9747b73c0ed3a952f" ns2:_="" ns3:_="">
    <xsd:import namespace="ae60e882-9555-4d9b-bfcf-3b1e42750108"/>
    <xsd:import namespace="4049cd54-ca6f-4b78-a9da-aa12097bdbe8"/>
    <xsd:element name="properties">
      <xsd:complexType>
        <xsd:sequence>
          <xsd:element name="documentManagement">
            <xsd:complexType>
              <xsd:all>
                <xsd:element ref="ns2:SharedWithUsers" minOccurs="0"/>
                <xsd:element ref="ns2:_dlc_DocId" minOccurs="0"/>
                <xsd:element ref="ns2:_dlc_DocIdUrl" minOccurs="0"/>
                <xsd:element ref="ns2:_dlc_DocIdPersistId" minOccurs="0"/>
                <xsd:element ref="ns2:MediaServiceMetadata" minOccurs="0"/>
                <xsd:element ref="ns2:MediaServiceFastMetadata"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3:SharedWithDetails" minOccurs="0"/>
                <xsd:element ref="ns2:lcf76f155ced4ddcb4097134ff3c332f"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60e882-9555-4d9b-bfcf-3b1e42750108" elementFormDefault="qualified">
    <xsd:import namespace="http://schemas.microsoft.com/office/2006/documentManagement/types"/>
    <xsd:import namespace="http://schemas.microsoft.com/office/infopath/2007/PartnerControls"/>
    <xsd:element name="SharedWithUsers" ma:index="8" nillable="true" ma:displayName="Freigegeben für" ma:list="UserInfo" ma:SearchPeopleOnly="false" ma:internalName="SharedWithUsers"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dlc_DocId" ma:index="9" nillable="true" ma:displayName="Wert der Dokument-ID" ma:description="Der Wert der diesem Element zugewiesenen Dokument-ID." ma:internalName="_dlc_DocId" ma:readOnly="false">
      <xsd:simpleType>
        <xsd:restriction base="dms:Text"/>
      </xsd:simpleType>
    </xsd:element>
    <xsd:element name="_dlc_DocIdUrl" ma:index="10" nillable="true" ma:displayName="Dokument-ID" ma:description="Permanenter Hyperlink zu diesem Dokument." ma:format="Hyperlink"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Persist ID" ma:description="Keep ID on add." ma:hidden="true" ma:internalName="_dlc_DocIdPersistId" ma:readOnly="false">
      <xsd:simpleType>
        <xsd:restriction base="dms:Boolea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Bildmarkierungen" ma:readOnly="false" ma:fieldId="{5cf76f15-5ced-4ddc-b409-7134ff3c332f}" ma:taxonomyMulti="true" ma:sspId="75b9de59-ab2f-400c-94bf-386b782e413d" ma:termSetId="09814cd3-568e-fe90-9814-8d621ff8fb84" ma:anchorId="fba54fb3-c3e1-fe81-a776-ca4b69148c4d" ma:open="true" ma:isKeyword="false">
      <xsd:complexType>
        <xsd:sequence>
          <xsd:element ref="pc:Terms" minOccurs="0" maxOccurs="1"/>
        </xsd:sequence>
      </xsd:complexType>
    </xsd:element>
    <xsd:element name="MediaLengthInSeconds" ma:index="24"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49cd54-ca6f-4b78-a9da-aa12097bdbe8" elementFormDefault="qualified">
    <xsd:import namespace="http://schemas.microsoft.com/office/2006/documentManagement/types"/>
    <xsd:import namespace="http://schemas.microsoft.com/office/infopath/2007/PartnerControls"/>
    <xsd:element name="SharedWithDetails" ma:index="21"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ae60e882-9555-4d9b-bfcf-3b1e42750108">
      <UserInfo>
        <DisplayName/>
        <AccountId xsi:nil="true"/>
        <AccountType/>
      </UserInfo>
    </SharedWithUsers>
    <_dlc_DocIdUrl xmlns="ae60e882-9555-4d9b-bfcf-3b1e42750108">
      <Url xsi:nil="true"/>
      <Description xsi:nil="true"/>
    </_dlc_DocIdUrl>
    <_dlc_DocIdPersistId xmlns="ae60e882-9555-4d9b-bfcf-3b1e42750108" xsi:nil="true"/>
    <lcf76f155ced4ddcb4097134ff3c332f xmlns="ae60e882-9555-4d9b-bfcf-3b1e42750108">
      <Terms xmlns="http://schemas.microsoft.com/office/infopath/2007/PartnerControls"/>
    </lcf76f155ced4ddcb4097134ff3c332f>
    <_dlc_DocId xmlns="ae60e882-9555-4d9b-bfcf-3b1e42750108" xsi:nil="true"/>
    <MediaLengthInSeconds xmlns="ae60e882-9555-4d9b-bfcf-3b1e4275010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7B6274-AEDB-4474-83BF-D02B04710C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60e882-9555-4d9b-bfcf-3b1e42750108"/>
    <ds:schemaRef ds:uri="4049cd54-ca6f-4b78-a9da-aa12097bdb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60F1CFC-E39F-4666-894E-81C3D9E09604}">
  <ds:schemaRefs>
    <ds:schemaRef ds:uri="http://schemas.microsoft.com/office/2006/metadata/properties"/>
    <ds:schemaRef ds:uri="http://purl.org/dc/elements/1.1/"/>
    <ds:schemaRef ds:uri="4049cd54-ca6f-4b78-a9da-aa12097bdbe8"/>
    <ds:schemaRef ds:uri="http://purl.org/dc/terms/"/>
    <ds:schemaRef ds:uri="ae60e882-9555-4d9b-bfcf-3b1e42750108"/>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C6A76BFD-781F-4A2C-95D3-69F9BA4E0DB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100</vt:i4>
      </vt:variant>
    </vt:vector>
  </HeadingPairs>
  <TitlesOfParts>
    <vt:vector size="103" baseType="lpstr">
      <vt:lpstr>Demande de contributions</vt:lpstr>
      <vt:lpstr>Report</vt:lpstr>
      <vt:lpstr>Übertrag</vt:lpstr>
      <vt:lpstr>Änderungen_Massnahme1</vt:lpstr>
      <vt:lpstr>Änderungen_Massnahme1Übertrag</vt:lpstr>
      <vt:lpstr>Änderungen_Massnahme2</vt:lpstr>
      <vt:lpstr>Änderungen_Massnahme2Übertrag</vt:lpstr>
      <vt:lpstr>Änderungen_Massnahme3</vt:lpstr>
      <vt:lpstr>Änderungen_Massnahme3Übertrag</vt:lpstr>
      <vt:lpstr>Änderungen_Massnahme4</vt:lpstr>
      <vt:lpstr>Änderungen_Massnahme5</vt:lpstr>
      <vt:lpstr>Änderungen_Massnahme6</vt:lpstr>
      <vt:lpstr>Änderungen_Massnahme7</vt:lpstr>
      <vt:lpstr>Änderungen_Massnahme8</vt:lpstr>
      <vt:lpstr>Anteil_Swiss_Olympic_Massnahme1Planung</vt:lpstr>
      <vt:lpstr>Anteil_Swiss_Olympic_Massnahme1Übertrag</vt:lpstr>
      <vt:lpstr>Anteil_Swiss_Olympic_Massnahme2Übertrag</vt:lpstr>
      <vt:lpstr>Anteil_Swiss_Olympic_Massnahme3Übertrag</vt:lpstr>
      <vt:lpstr>Anteil_Swiss_Olympicmassnahme1_reporting</vt:lpstr>
      <vt:lpstr>Anteil_Swiss_Olympicmassnahme1_reportingÜbertrag</vt:lpstr>
      <vt:lpstr>Anteil_Swiss_Olympicmassnahme2_reporting</vt:lpstr>
      <vt:lpstr>Anteil_Swiss_Olympicmassnahme2_reportingÜbertrag</vt:lpstr>
      <vt:lpstr>Anteil_Swiss_Olympicmassnahme3_reporting</vt:lpstr>
      <vt:lpstr>Anteil_Swiss_Olympicmassnahme3_reportingÜbertrag</vt:lpstr>
      <vt:lpstr>Anteil_Swiss_Olympicmassnahme4_reporting</vt:lpstr>
      <vt:lpstr>Anteil_Swiss_Olympicmassnahme5_reporting</vt:lpstr>
      <vt:lpstr>Anteil_Swiss_Olympicmassnahme6_reporting</vt:lpstr>
      <vt:lpstr>Anteil_Swiss_Olympicmassnahme7_reporting</vt:lpstr>
      <vt:lpstr>Anteil_Swiss_Olympicmassnahme8_reporting</vt:lpstr>
      <vt:lpstr>Anteil_Swiss_OlympiczuMassnahme1Planung</vt:lpstr>
      <vt:lpstr>AnteilSwiss_Olympic_Massnahme1Planung</vt:lpstr>
      <vt:lpstr>AnteilSwissOlympic_Massnahme1_Planung</vt:lpstr>
      <vt:lpstr>AnteilSwissOlympic_Massnahme2_Planung</vt:lpstr>
      <vt:lpstr>AnteilSwissOlympic_Massnahme3_Planung</vt:lpstr>
      <vt:lpstr>AnteilSwissOlympic_Massnahme4_Planung</vt:lpstr>
      <vt:lpstr>AnteilSwissOlympic_Massnahme5_Planung</vt:lpstr>
      <vt:lpstr>AnteilSwissOlympic_Massnahme6_Planung</vt:lpstr>
      <vt:lpstr>AnteilSwissOlympic_Massnahme7_Planung</vt:lpstr>
      <vt:lpstr>AnteilSwissOlympic_Massnahme8_Planung</vt:lpstr>
      <vt:lpstr>AnteilSwissOlympicMassnahme1Planung</vt:lpstr>
      <vt:lpstr>AnteilSwissOlympiczuMassnahme1Planung</vt:lpstr>
      <vt:lpstr>AutreInformations</vt:lpstr>
      <vt:lpstr>Banque</vt:lpstr>
      <vt:lpstr>Beilage</vt:lpstr>
      <vt:lpstr>Bemerkungen</vt:lpstr>
      <vt:lpstr>'Demande de contributions'!Druckbereich</vt:lpstr>
      <vt:lpstr>Gesamtkosten_Anteil_SO</vt:lpstr>
      <vt:lpstr>Gesamtkosten_Anteil_SOÜbertrag</vt:lpstr>
      <vt:lpstr>Gesamtkosten_Massnahme1_Planung</vt:lpstr>
      <vt:lpstr>Gesamtkosten_Massnahme1Planung</vt:lpstr>
      <vt:lpstr>Gesamtkosten_Massnahme2_Planung</vt:lpstr>
      <vt:lpstr>Gesamtkosten_Massnahme2_Übertrag</vt:lpstr>
      <vt:lpstr>Gesamtkosten_Massnahme2_Übertrag2</vt:lpstr>
      <vt:lpstr>Gesamtkosten_Massnahme2_Übertrag3</vt:lpstr>
      <vt:lpstr>Gesamtkosten_Massnahme3_Planung</vt:lpstr>
      <vt:lpstr>Gesamtkosten_Massnahme4_Planung</vt:lpstr>
      <vt:lpstr>Gesamtkosten_Massnahme5_Planung</vt:lpstr>
      <vt:lpstr>Gesamtkosten_Massnahme6_Planung</vt:lpstr>
      <vt:lpstr>Gesamtkosten_Massnahme7_Planung</vt:lpstr>
      <vt:lpstr>Gesamtkosten_Massnahme8_Planung</vt:lpstr>
      <vt:lpstr>Gesamtkosten_Massnahmen3_Planung</vt:lpstr>
      <vt:lpstr>Gesamtkosten_Massnahmen4_Planung</vt:lpstr>
      <vt:lpstr>Gesamtkosten_Massnahmen5_Planung</vt:lpstr>
      <vt:lpstr>Gesamtkosten_Massnahmen6_Planung</vt:lpstr>
      <vt:lpstr>Gesamtkosten_Massnahmen7_Planung</vt:lpstr>
      <vt:lpstr>Gesamtkosten_Massnahmen8_Planung</vt:lpstr>
      <vt:lpstr>Gesamtkosten_Planung</vt:lpstr>
      <vt:lpstr>Gesamtkosten_PlanungÜbertrag</vt:lpstr>
      <vt:lpstr>Gesamtkosten_Reporting</vt:lpstr>
      <vt:lpstr>Gesamtkosten_Reporting_Anteil_SO</vt:lpstr>
      <vt:lpstr>Gesamtkosten_Reporting_Anteil_SOÜBertrag</vt:lpstr>
      <vt:lpstr>Gesamtkosten_ReportingÜbertrag</vt:lpstr>
      <vt:lpstr>GesamtkostenzuMassnahme1Planung</vt:lpstr>
      <vt:lpstr>GesamtkostenzuMassnahme1Reporting</vt:lpstr>
      <vt:lpstr>GesamtkostenzuMassnahme1ReportingÜbertrag</vt:lpstr>
      <vt:lpstr>GesamtkostenzuMassnahme1ReportingÜbertrag2</vt:lpstr>
      <vt:lpstr>GesamtkostenzuMassnahme1ReportingÜbertrag3</vt:lpstr>
      <vt:lpstr>GesamtkostenzuMassnahme2Reporting</vt:lpstr>
      <vt:lpstr>GesamtkostenzuMassnahme3Reporting</vt:lpstr>
      <vt:lpstr>GesamtkostenzuMassnahme4Reporting</vt:lpstr>
      <vt:lpstr>GesamtkostenzuMassnahme5Reporting</vt:lpstr>
      <vt:lpstr>GesamtkostenzuMassnahme6Reporting</vt:lpstr>
      <vt:lpstr>GesamtkostenzuMassnahme7Reporting</vt:lpstr>
      <vt:lpstr>GesamtkostenzuMassnahme8Reporting</vt:lpstr>
      <vt:lpstr>IBAN</vt:lpstr>
      <vt:lpstr>Koordinationsperson</vt:lpstr>
      <vt:lpstr>Massnahme1</vt:lpstr>
      <vt:lpstr>Massnahme2</vt:lpstr>
      <vt:lpstr>Massnahme3</vt:lpstr>
      <vt:lpstr>Massnahme4</vt:lpstr>
      <vt:lpstr>Massnahme5</vt:lpstr>
      <vt:lpstr>Massnahme6</vt:lpstr>
      <vt:lpstr>Massnahme7</vt:lpstr>
      <vt:lpstr>Massnahme8</vt:lpstr>
      <vt:lpstr>MassnahmeÜbertrag1</vt:lpstr>
      <vt:lpstr>MassnahmeÜbertrag2</vt:lpstr>
      <vt:lpstr>MassnahmeÜbertrag3</vt:lpstr>
      <vt:lpstr>MassnahmeÜbertragTotal</vt:lpstr>
      <vt:lpstr>Reporting</vt:lpstr>
      <vt:lpstr>Schule_Ort</vt:lpstr>
      <vt:lpstr>Schulleitung</vt:lpstr>
      <vt:lpstr>Sportart</vt:lpstr>
      <vt:lpstr>ÜbersichtMassnahmen_Umsetzung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Geboltsberger Sarah</dc:creator>
  <cp:keywords/>
  <dc:description/>
  <cp:lastModifiedBy>Boo Stefanie</cp:lastModifiedBy>
  <cp:revision/>
  <cp:lastPrinted>2026-08-06T14:31:03Z</cp:lastPrinted>
  <dcterms:created xsi:type="dcterms:W3CDTF">2021-06-07T12:49:44Z</dcterms:created>
  <dcterms:modified xsi:type="dcterms:W3CDTF">2026-08-14T06:12:39Z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0x010100B0E7E83876980C4B90F847D9B80A65DF008D24D792A4470D49A82CFF44B06175D6</vt:lpwstr>
  </property>
  <property fmtid="{D5CDD505-2E9C-101B-9397-08002B2CF9AE}" pid="3" name="SOAKategorie">
    <vt:lpwstr/>
  </property>
  <property fmtid="{D5CDD505-2E9C-101B-9397-08002B2CF9AE}" pid="4" name="MediaServiceImageTags">
    <vt:lpwstr/>
  </property>
  <property fmtid="{D5CDD505-2E9C-101B-9397-08002B2CF9AE}" pid="5" name="bde9523c343849a7a2079930d550e8ac">
    <vt:lpwstr/>
  </property>
  <property fmtid="{D5CDD505-2E9C-101B-9397-08002B2CF9AE}" pid="6" name="Order">
    <vt:r8>1346000</vt:r8>
  </property>
  <property fmtid="{D5CDD505-2E9C-101B-9397-08002B2CF9AE}" pid="7" name="xd_Signature">
    <vt:bool>false</vt:bool>
  </property>
  <property fmtid="{D5CDD505-2E9C-101B-9397-08002B2CF9AE}" pid="8" name="xd_ProgID">
    <vt:lpwstr/>
  </property>
  <property fmtid="{D5CDD505-2E9C-101B-9397-08002B2CF9AE}" pid="9" name="TaxCatchAll">
    <vt:lpwstr/>
  </property>
  <property fmtid="{D5CDD505-2E9C-101B-9397-08002B2CF9AE}" pid="10" name="ComplianceAssetId">
    <vt:lpwstr/>
  </property>
  <property fmtid="{D5CDD505-2E9C-101B-9397-08002B2CF9AE}" pid="11" name="TemplateUrl">
    <vt:lpwstr/>
  </property>
  <property fmtid="{D5CDD505-2E9C-101B-9397-08002B2CF9AE}" pid="12" name="_ExtendedDescription">
    <vt:lpwstr/>
  </property>
  <property fmtid="{D5CDD505-2E9C-101B-9397-08002B2CF9AE}" pid="13" name="TriggerFlowInfo">
    <vt:lpwstr/>
  </property>
</Properties>
</file>